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195" activeTab="2"/>
  </bookViews>
  <sheets>
    <sheet name="Consultations juridiques" sheetId="1" r:id="rId1"/>
    <sheet name="Focus Procédures" sheetId="4" r:id="rId2"/>
    <sheet name="Focus Violences" sheetId="2" r:id="rId3"/>
  </sheets>
  <calcPr calcId="144525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3" i="4"/>
  <c r="E33"/>
  <c r="F33"/>
  <c r="C33"/>
  <c r="B33"/>
  <c r="C20" i="2" l="1"/>
  <c r="D20"/>
  <c r="E20"/>
  <c r="F20"/>
  <c r="G7" i="4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33" s="1"/>
  <c r="G26"/>
  <c r="G27"/>
  <c r="G28"/>
  <c r="G29"/>
  <c r="G30"/>
  <c r="G31"/>
  <c r="G32"/>
  <c r="AD7" i="1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B34"/>
  <c r="C34"/>
  <c r="D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U20" i="2"/>
  <c r="G20"/>
  <c r="H20"/>
  <c r="I20"/>
  <c r="J20"/>
  <c r="K20"/>
  <c r="L20"/>
  <c r="M20"/>
  <c r="N20"/>
  <c r="O20"/>
  <c r="P20"/>
  <c r="Q20"/>
  <c r="R20"/>
  <c r="S20"/>
  <c r="T20"/>
  <c r="U12"/>
  <c r="U11"/>
  <c r="U14"/>
  <c r="U15"/>
  <c r="AM33" i="1"/>
  <c r="AI34"/>
  <c r="AL34"/>
  <c r="AM34"/>
  <c r="AM32"/>
  <c r="AL25"/>
  <c r="AM15"/>
  <c r="AL10"/>
  <c r="AJ11"/>
  <c r="AE11"/>
  <c r="AE10"/>
  <c r="U13" i="2"/>
  <c r="U17"/>
  <c r="U19"/>
  <c r="U18"/>
  <c r="U10"/>
  <c r="U9"/>
  <c r="U8"/>
  <c r="U7"/>
  <c r="U6"/>
  <c r="G6" i="4"/>
  <c r="AM8" i="1"/>
  <c r="AM28"/>
  <c r="AL28"/>
  <c r="AK28"/>
  <c r="AJ28"/>
  <c r="AI28"/>
  <c r="AH28"/>
  <c r="AG28"/>
  <c r="AF28"/>
  <c r="AE28"/>
  <c r="AM30"/>
  <c r="AL30"/>
  <c r="AK30"/>
  <c r="AJ30"/>
  <c r="AI30"/>
  <c r="AH30"/>
  <c r="AG30"/>
  <c r="AF30"/>
  <c r="AE30"/>
  <c r="AM25"/>
  <c r="AK25"/>
  <c r="AJ25"/>
  <c r="AI25"/>
  <c r="AH25"/>
  <c r="AG25"/>
  <c r="AF25"/>
  <c r="AE25"/>
  <c r="AM24"/>
  <c r="AL24"/>
  <c r="AK24"/>
  <c r="AJ24"/>
  <c r="AI24"/>
  <c r="AH24"/>
  <c r="AG24"/>
  <c r="AF24"/>
  <c r="AE24"/>
  <c r="AM22"/>
  <c r="AL22"/>
  <c r="AK22"/>
  <c r="AJ22"/>
  <c r="AI22"/>
  <c r="AH22"/>
  <c r="AG22"/>
  <c r="AF22"/>
  <c r="AE22"/>
  <c r="AM21"/>
  <c r="AL21"/>
  <c r="AK21"/>
  <c r="AJ21"/>
  <c r="AI21"/>
  <c r="AH21"/>
  <c r="AG21"/>
  <c r="AF21"/>
  <c r="AE21"/>
  <c r="AM20"/>
  <c r="AL20"/>
  <c r="AK20"/>
  <c r="AJ20"/>
  <c r="AI20"/>
  <c r="AH20"/>
  <c r="AG20"/>
  <c r="AF20"/>
  <c r="AE20"/>
  <c r="AM31"/>
  <c r="AM29"/>
  <c r="AM27"/>
  <c r="AM26"/>
  <c r="AM11"/>
  <c r="AM10"/>
  <c r="AM9"/>
  <c r="AM7"/>
  <c r="AM19"/>
  <c r="AM18"/>
  <c r="AM17"/>
  <c r="AM16"/>
  <c r="AM14"/>
  <c r="AM13"/>
  <c r="AM12"/>
  <c r="AL33"/>
  <c r="AL32"/>
  <c r="AL31"/>
  <c r="AL29"/>
  <c r="AL27"/>
  <c r="AL26"/>
  <c r="AL11"/>
  <c r="AL9"/>
  <c r="AL8"/>
  <c r="AL7"/>
  <c r="AL19"/>
  <c r="AL18"/>
  <c r="AL17"/>
  <c r="AL16"/>
  <c r="AL15"/>
  <c r="AL14"/>
  <c r="AL13"/>
  <c r="AL12"/>
  <c r="AK33"/>
  <c r="AK32"/>
  <c r="AK31"/>
  <c r="AK29"/>
  <c r="AK27"/>
  <c r="AK26"/>
  <c r="AK11"/>
  <c r="AK10"/>
  <c r="AK9"/>
  <c r="AK8"/>
  <c r="AK7"/>
  <c r="AK19"/>
  <c r="AK18"/>
  <c r="AK17"/>
  <c r="AK16"/>
  <c r="AK15"/>
  <c r="AK14"/>
  <c r="AK13"/>
  <c r="AK12"/>
  <c r="AJ33"/>
  <c r="AJ32"/>
  <c r="AJ31"/>
  <c r="AJ29"/>
  <c r="AJ27"/>
  <c r="AJ26"/>
  <c r="AJ10"/>
  <c r="AJ9"/>
  <c r="AJ8"/>
  <c r="AJ7"/>
  <c r="AJ19"/>
  <c r="AJ18"/>
  <c r="AJ17"/>
  <c r="AJ16"/>
  <c r="AJ15"/>
  <c r="AJ14"/>
  <c r="AJ13"/>
  <c r="AJ12"/>
  <c r="AI33"/>
  <c r="AI32"/>
  <c r="AI31"/>
  <c r="AI29"/>
  <c r="AI27"/>
  <c r="AI26"/>
  <c r="AI11"/>
  <c r="AI10"/>
  <c r="AI9"/>
  <c r="AI8"/>
  <c r="AI7"/>
  <c r="AI19"/>
  <c r="AI18"/>
  <c r="AI17"/>
  <c r="AI16"/>
  <c r="AI15"/>
  <c r="AI14"/>
  <c r="AI13"/>
  <c r="AI12"/>
  <c r="AH33"/>
  <c r="AH32"/>
  <c r="AH31"/>
  <c r="AH29"/>
  <c r="AH27"/>
  <c r="AH26"/>
  <c r="AH11"/>
  <c r="AH10"/>
  <c r="AH9"/>
  <c r="AH8"/>
  <c r="AH7"/>
  <c r="AH19"/>
  <c r="AH18"/>
  <c r="AH17"/>
  <c r="AH16"/>
  <c r="AH15"/>
  <c r="AH14"/>
  <c r="AH13"/>
  <c r="AH12"/>
  <c r="AG33"/>
  <c r="AG32"/>
  <c r="AG31"/>
  <c r="AG29"/>
  <c r="AG27"/>
  <c r="AG26"/>
  <c r="AG11"/>
  <c r="AG10"/>
  <c r="AG9"/>
  <c r="AG8"/>
  <c r="AG7"/>
  <c r="AG19"/>
  <c r="AG18"/>
  <c r="AG17"/>
  <c r="AG16"/>
  <c r="AG15"/>
  <c r="AG14"/>
  <c r="AG13"/>
  <c r="AG12"/>
  <c r="AF33"/>
  <c r="AF32"/>
  <c r="AF31"/>
  <c r="AF29"/>
  <c r="AF27"/>
  <c r="AF26"/>
  <c r="AF11"/>
  <c r="AF10"/>
  <c r="AF9"/>
  <c r="AF8"/>
  <c r="AF7"/>
  <c r="AF19"/>
  <c r="AF18"/>
  <c r="AF17"/>
  <c r="AF16"/>
  <c r="AF15"/>
  <c r="AF14"/>
  <c r="AF13"/>
  <c r="AF12"/>
  <c r="AE7"/>
  <c r="AE13"/>
  <c r="AE14"/>
  <c r="AE33"/>
  <c r="AE32"/>
  <c r="AE31"/>
  <c r="AE29"/>
  <c r="AE27"/>
  <c r="AE26"/>
  <c r="AE9"/>
  <c r="AE8"/>
  <c r="AE19"/>
  <c r="AE18"/>
  <c r="AE17"/>
  <c r="AE16"/>
  <c r="AE15"/>
  <c r="AE12"/>
  <c r="AJ34"/>
  <c r="AF34"/>
  <c r="AE34"/>
  <c r="AG34"/>
  <c r="AH34"/>
  <c r="AK34"/>
</calcChain>
</file>

<file path=xl/sharedStrings.xml><?xml version="1.0" encoding="utf-8"?>
<sst xmlns="http://schemas.openxmlformats.org/spreadsheetml/2006/main" count="168" uniqueCount="80">
  <si>
    <t>CATEGORIE JURIDIQUE</t>
  </si>
  <si>
    <t>NOUVEAU CAS</t>
  </si>
  <si>
    <t>SUIVI DE CAS</t>
  </si>
  <si>
    <t>H</t>
  </si>
  <si>
    <t>F</t>
  </si>
  <si>
    <t>Etat Civil</t>
  </si>
  <si>
    <t>Divorce</t>
  </si>
  <si>
    <t>Répudiation</t>
  </si>
  <si>
    <t>Défaut d'entretien</t>
  </si>
  <si>
    <t>Droit Pénal</t>
  </si>
  <si>
    <t>Succession</t>
  </si>
  <si>
    <t>Droit Foncier</t>
  </si>
  <si>
    <t>Droit Administratif</t>
  </si>
  <si>
    <t>Divers</t>
  </si>
  <si>
    <t xml:space="preserve">TOTAUX </t>
  </si>
  <si>
    <t>N. TOTAL DE CAS</t>
  </si>
  <si>
    <t>Mariage forcé</t>
  </si>
  <si>
    <t>Violences physiques (hors sexuelles)</t>
  </si>
  <si>
    <t>Droit du Travail</t>
  </si>
  <si>
    <t>Récherche de parternité</t>
  </si>
  <si>
    <t>11 à 20 ans</t>
  </si>
  <si>
    <t>0 à 10 ans</t>
  </si>
  <si>
    <t>21 à 30 ans</t>
  </si>
  <si>
    <t>31 à 40 ans</t>
  </si>
  <si>
    <t>41 à 50 ans</t>
  </si>
  <si>
    <t>51 à 60 ans</t>
  </si>
  <si>
    <t>61 à 70 ans</t>
  </si>
  <si>
    <t>TOTAUX PAR GENRE</t>
  </si>
  <si>
    <t>TOTAUX PAR TRANCHE D'AGE</t>
  </si>
  <si>
    <t>Maltraitance d'enfant</t>
  </si>
  <si>
    <t>Requêtes</t>
  </si>
  <si>
    <t>Plaintes</t>
  </si>
  <si>
    <t>PROJET D'APPUI À LA STRATÉGIE NATIONALE POUR L'EQUITÉ ET L'EGALITÉ DE GENRE (PASNEEG)</t>
  </si>
  <si>
    <t xml:space="preserve">Violences sexuelles </t>
  </si>
  <si>
    <t>Violences psychologiques</t>
  </si>
  <si>
    <t>Autre</t>
  </si>
  <si>
    <t xml:space="preserve">Violences psychologiques </t>
  </si>
  <si>
    <t xml:space="preserve">Proche parent </t>
  </si>
  <si>
    <t>Visiteur</t>
  </si>
  <si>
    <t>TYPE DE VIOLENCE</t>
  </si>
  <si>
    <t>Supérieur hiérarchique</t>
  </si>
  <si>
    <t xml:space="preserve">Homologue </t>
  </si>
  <si>
    <t>Profil de l'auteur de violence</t>
  </si>
  <si>
    <t>Violences économiques</t>
  </si>
  <si>
    <t>DONNÉES DES CONSULTATIONS JURIDIQUES - FOCUS : VIOLENCES</t>
  </si>
  <si>
    <t>Viols</t>
  </si>
  <si>
    <t>Mutilations génitales féminines</t>
  </si>
  <si>
    <t>Attouchements sexuels</t>
  </si>
  <si>
    <t xml:space="preserve">N. TOTAL DE CAS </t>
  </si>
  <si>
    <t>TOTAUX</t>
  </si>
  <si>
    <t>Agressions</t>
  </si>
  <si>
    <t>Sévices</t>
  </si>
  <si>
    <t>Mendicité forcée</t>
  </si>
  <si>
    <t>Travail des enfants</t>
  </si>
  <si>
    <t xml:space="preserve">Conjoint(e) </t>
  </si>
  <si>
    <t xml:space="preserve">Voisin(e) </t>
  </si>
  <si>
    <t xml:space="preserve">Elève/étudiant(e) </t>
  </si>
  <si>
    <t xml:space="preserve">Enseignant(e) </t>
  </si>
  <si>
    <t xml:space="preserve">Inconnu(e) </t>
  </si>
  <si>
    <t>Conseil</t>
  </si>
  <si>
    <t>Abandon de la famille</t>
  </si>
  <si>
    <t>Abandon du domicile</t>
  </si>
  <si>
    <t>Séparation des corps</t>
  </si>
  <si>
    <t>Séparation des domiciles</t>
  </si>
  <si>
    <t>Violation d'option</t>
  </si>
  <si>
    <t>Droit Immobilier</t>
  </si>
  <si>
    <t>Droit des Sociétés</t>
  </si>
  <si>
    <t>Droit Commercial</t>
  </si>
  <si>
    <t>DONNÉES DES CONSULTATIONS JURIDIQUES  - FOCUS PROCEDURES</t>
  </si>
  <si>
    <t>Garde d’Enfants /Pension Alimentaire</t>
  </si>
  <si>
    <t>Memoires / conclusions</t>
  </si>
  <si>
    <t>Médiations</t>
  </si>
  <si>
    <t>Coups et blessures</t>
  </si>
  <si>
    <t>Garde d’Enfants / Pension Alimentaire</t>
  </si>
  <si>
    <t>DONNÉES DES CONSULTATIONS JURIDIQUES DE LA BOUTIQUE DE DROIT DE SEDHIOU</t>
  </si>
  <si>
    <t xml:space="preserve"> </t>
  </si>
  <si>
    <t>Droit des Obligations</t>
  </si>
  <si>
    <t xml:space="preserve">                       PASNEEG   </t>
  </si>
  <si>
    <t>Droits des Obligations</t>
  </si>
  <si>
    <t>AOUT-SEPTEMBRE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</si>
</sst>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rgb="FF000000"/>
      <name val="Garamond"/>
      <family val="1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theme="1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sz val="18"/>
      <color rgb="FFFF0000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gradientFill degree="90">
        <stop position="0">
          <color theme="0"/>
        </stop>
        <stop position="1">
          <color theme="2" tint="-9.8025452436902985E-2"/>
        </stop>
      </gradientFill>
    </fill>
    <fill>
      <gradientFill degree="90">
        <stop position="0">
          <color theme="0"/>
        </stop>
        <stop position="1">
          <color theme="7" tint="0.59999389629810485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gradientFill degree="90">
        <stop position="0">
          <color theme="0"/>
        </stop>
        <stop position="1">
          <color rgb="FF92D050"/>
        </stop>
      </gradientFill>
    </fill>
  </fills>
  <borders count="5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auto="1"/>
      </right>
      <top/>
      <bottom/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12" xfId="0" applyFont="1" applyFill="1" applyBorder="1" applyAlignment="1">
      <alignment horizontal="left" vertical="center" textRotation="90" wrapText="1"/>
    </xf>
    <xf numFmtId="0" fontId="2" fillId="2" borderId="2" xfId="0" applyFont="1" applyFill="1" applyBorder="1" applyAlignment="1">
      <alignment horizontal="left" vertical="center" textRotation="90" wrapText="1"/>
    </xf>
    <xf numFmtId="0" fontId="2" fillId="2" borderId="3" xfId="0" applyFont="1" applyFill="1" applyBorder="1" applyAlignment="1">
      <alignment horizontal="left" vertical="center" textRotation="90" wrapText="1"/>
    </xf>
    <xf numFmtId="0" fontId="2" fillId="2" borderId="11" xfId="0" applyFont="1" applyFill="1" applyBorder="1" applyAlignment="1">
      <alignment horizontal="left" vertical="center" textRotation="90" wrapText="1"/>
    </xf>
    <xf numFmtId="0" fontId="2" fillId="4" borderId="27" xfId="0" applyFont="1" applyFill="1" applyBorder="1" applyAlignment="1">
      <alignment horizontal="justify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justify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justify" vertical="center" wrapText="1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left" vertical="center" wrapText="1"/>
    </xf>
    <xf numFmtId="0" fontId="2" fillId="5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left" vertical="center" wrapText="1"/>
    </xf>
    <xf numFmtId="0" fontId="2" fillId="5" borderId="3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 wrapText="1"/>
    </xf>
    <xf numFmtId="0" fontId="2" fillId="5" borderId="3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6" borderId="43" xfId="0" applyFont="1" applyFill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0" fontId="3" fillId="6" borderId="52" xfId="0" applyFont="1" applyFill="1" applyBorder="1" applyAlignment="1">
      <alignment horizontal="center" vertical="center" wrapText="1"/>
    </xf>
    <xf numFmtId="0" fontId="3" fillId="6" borderId="53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left" vertical="center" textRotation="90" wrapText="1"/>
    </xf>
    <xf numFmtId="0" fontId="2" fillId="8" borderId="12" xfId="0" applyFont="1" applyFill="1" applyBorder="1" applyAlignment="1">
      <alignment horizontal="left" vertical="center" textRotation="90" wrapText="1"/>
    </xf>
    <xf numFmtId="0" fontId="3" fillId="7" borderId="8" xfId="0" applyFont="1" applyFill="1" applyBorder="1" applyAlignment="1">
      <alignment horizontal="left" vertical="center" wrapText="1"/>
    </xf>
    <xf numFmtId="0" fontId="5" fillId="5" borderId="31" xfId="0" applyFont="1" applyFill="1" applyBorder="1" applyAlignment="1">
      <alignment horizontal="left" vertical="center"/>
    </xf>
    <xf numFmtId="0" fontId="5" fillId="5" borderId="33" xfId="0" applyFont="1" applyFill="1" applyBorder="1" applyAlignment="1">
      <alignment horizontal="left" vertical="center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left" vertical="center" wrapText="1"/>
    </xf>
    <xf numFmtId="0" fontId="4" fillId="9" borderId="34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5" borderId="49" xfId="0" applyFont="1" applyFill="1" applyBorder="1" applyAlignment="1">
      <alignment horizontal="left" vertical="center"/>
    </xf>
    <xf numFmtId="0" fontId="2" fillId="5" borderId="36" xfId="0" applyFont="1" applyFill="1" applyBorder="1" applyAlignment="1">
      <alignment vertical="center" wrapText="1"/>
    </xf>
    <xf numFmtId="0" fontId="5" fillId="5" borderId="32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center" vertical="center"/>
    </xf>
    <xf numFmtId="0" fontId="5" fillId="5" borderId="49" xfId="0" applyFont="1" applyFill="1" applyBorder="1" applyAlignment="1">
      <alignment horizontal="center" vertical="center"/>
    </xf>
    <xf numFmtId="0" fontId="5" fillId="6" borderId="51" xfId="0" applyFont="1" applyFill="1" applyBorder="1" applyAlignment="1">
      <alignment horizontal="center" vertical="center"/>
    </xf>
    <xf numFmtId="0" fontId="5" fillId="5" borderId="5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left" vertical="center" wrapText="1"/>
    </xf>
    <xf numFmtId="0" fontId="2" fillId="5" borderId="54" xfId="0" applyFont="1" applyFill="1" applyBorder="1" applyAlignment="1">
      <alignment horizontal="left" vertical="center" wrapText="1"/>
    </xf>
    <xf numFmtId="0" fontId="2" fillId="5" borderId="33" xfId="0" applyFont="1" applyFill="1" applyBorder="1" applyAlignment="1">
      <alignment horizontal="left" vertical="center" wrapText="1"/>
    </xf>
    <xf numFmtId="0" fontId="2" fillId="5" borderId="45" xfId="0" applyFont="1" applyFill="1" applyBorder="1" applyAlignment="1">
      <alignment vertical="center" wrapText="1"/>
    </xf>
    <xf numFmtId="0" fontId="2" fillId="5" borderId="33" xfId="0" applyFont="1" applyFill="1" applyBorder="1" applyAlignment="1">
      <alignment vertical="center" wrapText="1"/>
    </xf>
    <xf numFmtId="0" fontId="2" fillId="10" borderId="27" xfId="0" applyFont="1" applyFill="1" applyBorder="1" applyAlignment="1">
      <alignment horizontal="justify" vertical="center" wrapText="1"/>
    </xf>
    <xf numFmtId="0" fontId="2" fillId="10" borderId="29" xfId="0" applyFont="1" applyFill="1" applyBorder="1" applyAlignment="1">
      <alignment horizontal="center" vertical="center"/>
    </xf>
    <xf numFmtId="0" fontId="2" fillId="10" borderId="30" xfId="0" applyFont="1" applyFill="1" applyBorder="1" applyAlignment="1">
      <alignment horizontal="center" vertical="center"/>
    </xf>
    <xf numFmtId="0" fontId="2" fillId="10" borderId="31" xfId="0" applyFont="1" applyFill="1" applyBorder="1" applyAlignment="1">
      <alignment horizontal="center" vertical="center"/>
    </xf>
    <xf numFmtId="0" fontId="2" fillId="10" borderId="37" xfId="0" applyFont="1" applyFill="1" applyBorder="1" applyAlignment="1">
      <alignment horizontal="center" vertical="center"/>
    </xf>
    <xf numFmtId="0" fontId="2" fillId="10" borderId="28" xfId="0" applyFont="1" applyFill="1" applyBorder="1" applyAlignment="1">
      <alignment vertical="center" wrapText="1"/>
    </xf>
    <xf numFmtId="0" fontId="2" fillId="10" borderId="32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33" xfId="0" applyFont="1" applyFill="1" applyBorder="1" applyAlignment="1">
      <alignment horizontal="center" vertical="center"/>
    </xf>
    <xf numFmtId="0" fontId="2" fillId="10" borderId="38" xfId="0" applyFont="1" applyFill="1" applyBorder="1" applyAlignment="1">
      <alignment horizontal="center" vertical="center"/>
    </xf>
    <xf numFmtId="0" fontId="2" fillId="10" borderId="28" xfId="0" applyFont="1" applyFill="1" applyBorder="1" applyAlignment="1">
      <alignment horizontal="justify" vertical="center" wrapText="1"/>
    </xf>
    <xf numFmtId="0" fontId="2" fillId="10" borderId="8" xfId="0" applyFont="1" applyFill="1" applyBorder="1" applyAlignment="1">
      <alignment horizontal="justify" vertical="center" wrapText="1"/>
    </xf>
    <xf numFmtId="0" fontId="2" fillId="10" borderId="34" xfId="0" applyFont="1" applyFill="1" applyBorder="1" applyAlignment="1">
      <alignment horizontal="center" vertical="center"/>
    </xf>
    <xf numFmtId="0" fontId="2" fillId="10" borderId="35" xfId="0" applyFont="1" applyFill="1" applyBorder="1" applyAlignment="1">
      <alignment horizontal="center" vertical="center"/>
    </xf>
    <xf numFmtId="0" fontId="2" fillId="10" borderId="36" xfId="0" applyFont="1" applyFill="1" applyBorder="1" applyAlignment="1">
      <alignment horizontal="center" vertical="center"/>
    </xf>
    <xf numFmtId="0" fontId="2" fillId="10" borderId="3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7" borderId="15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2" fillId="5" borderId="29" xfId="0" applyFont="1" applyFill="1" applyBorder="1" applyAlignment="1">
      <alignment horizontal="left" vertical="center" wrapText="1"/>
    </xf>
    <xf numFmtId="0" fontId="2" fillId="5" borderId="32" xfId="0" applyFont="1" applyFill="1" applyBorder="1" applyAlignment="1">
      <alignment horizontal="left" vertical="center" wrapText="1"/>
    </xf>
    <xf numFmtId="0" fontId="2" fillId="5" borderId="48" xfId="0" applyFont="1" applyFill="1" applyBorder="1" applyAlignment="1">
      <alignment horizontal="left" vertical="center" wrapText="1"/>
    </xf>
    <xf numFmtId="0" fontId="2" fillId="5" borderId="34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47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34"/>
  <sheetViews>
    <sheetView zoomScale="90" zoomScaleNormal="90" zoomScalePageLayoutView="90" workbookViewId="0">
      <pane ySplit="6" topLeftCell="A7" activePane="bottomLeft" state="frozen"/>
      <selection pane="bottomLeft" activeCell="AI11" sqref="AI11"/>
    </sheetView>
  </sheetViews>
  <sheetFormatPr defaultColWidth="11.42578125" defaultRowHeight="15"/>
  <cols>
    <col min="1" max="1" width="24.7109375" customWidth="1"/>
    <col min="2" max="29" width="3.7109375" style="2" customWidth="1"/>
    <col min="30" max="30" width="12.42578125" style="1" customWidth="1"/>
    <col min="31" max="37" width="3.7109375" style="2" customWidth="1"/>
    <col min="38" max="39" width="9.42578125" style="2" customWidth="1"/>
  </cols>
  <sheetData>
    <row r="1" spans="1:41" ht="27.75" customHeight="1" thickBot="1">
      <c r="A1" s="104" t="s">
        <v>32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6"/>
      <c r="AO1" t="s">
        <v>75</v>
      </c>
    </row>
    <row r="2" spans="1:41" ht="23.25" customHeight="1" thickBot="1">
      <c r="A2" s="104" t="s">
        <v>74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6"/>
    </row>
    <row r="3" spans="1:41" ht="22.5" customHeight="1" thickBot="1">
      <c r="A3" s="104" t="s">
        <v>79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8"/>
    </row>
    <row r="4" spans="1:41" ht="24" customHeight="1" thickBot="1">
      <c r="A4" s="109" t="s">
        <v>0</v>
      </c>
      <c r="B4" s="115" t="s">
        <v>1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6"/>
      <c r="P4" s="114" t="s">
        <v>2</v>
      </c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01" t="s">
        <v>15</v>
      </c>
      <c r="AE4" s="95" t="s">
        <v>28</v>
      </c>
      <c r="AF4" s="96"/>
      <c r="AG4" s="96"/>
      <c r="AH4" s="96"/>
      <c r="AI4" s="96"/>
      <c r="AJ4" s="96"/>
      <c r="AK4" s="97"/>
      <c r="AL4" s="95" t="s">
        <v>27</v>
      </c>
      <c r="AM4" s="97"/>
    </row>
    <row r="5" spans="1:41" ht="16.5" thickBot="1">
      <c r="A5" s="110"/>
      <c r="B5" s="112" t="s">
        <v>4</v>
      </c>
      <c r="C5" s="112"/>
      <c r="D5" s="112"/>
      <c r="E5" s="112"/>
      <c r="F5" s="112"/>
      <c r="G5" s="112"/>
      <c r="H5" s="113"/>
      <c r="I5" s="112" t="s">
        <v>3</v>
      </c>
      <c r="J5" s="112"/>
      <c r="K5" s="112"/>
      <c r="L5" s="112"/>
      <c r="M5" s="112"/>
      <c r="N5" s="112"/>
      <c r="O5" s="113"/>
      <c r="P5" s="112" t="s">
        <v>4</v>
      </c>
      <c r="Q5" s="112"/>
      <c r="R5" s="112"/>
      <c r="S5" s="112"/>
      <c r="T5" s="112"/>
      <c r="U5" s="112"/>
      <c r="V5" s="113"/>
      <c r="W5" s="112" t="s">
        <v>3</v>
      </c>
      <c r="X5" s="112"/>
      <c r="Y5" s="112"/>
      <c r="Z5" s="112"/>
      <c r="AA5" s="112"/>
      <c r="AB5" s="112"/>
      <c r="AC5" s="112"/>
      <c r="AD5" s="102"/>
      <c r="AE5" s="98"/>
      <c r="AF5" s="99"/>
      <c r="AG5" s="99"/>
      <c r="AH5" s="99"/>
      <c r="AI5" s="99"/>
      <c r="AJ5" s="99"/>
      <c r="AK5" s="100"/>
      <c r="AL5" s="98"/>
      <c r="AM5" s="100"/>
    </row>
    <row r="6" spans="1:41" ht="63" customHeight="1" thickBot="1">
      <c r="A6" s="111"/>
      <c r="B6" s="50" t="s">
        <v>21</v>
      </c>
      <c r="C6" s="3" t="s">
        <v>20</v>
      </c>
      <c r="D6" s="51" t="s">
        <v>22</v>
      </c>
      <c r="E6" s="3" t="s">
        <v>23</v>
      </c>
      <c r="F6" s="51" t="s">
        <v>24</v>
      </c>
      <c r="G6" s="3" t="s">
        <v>25</v>
      </c>
      <c r="H6" s="51" t="s">
        <v>26</v>
      </c>
      <c r="I6" s="3" t="s">
        <v>21</v>
      </c>
      <c r="J6" s="51" t="s">
        <v>20</v>
      </c>
      <c r="K6" s="3" t="s">
        <v>22</v>
      </c>
      <c r="L6" s="51" t="s">
        <v>23</v>
      </c>
      <c r="M6" s="3" t="s">
        <v>24</v>
      </c>
      <c r="N6" s="51" t="s">
        <v>25</v>
      </c>
      <c r="O6" s="3" t="s">
        <v>26</v>
      </c>
      <c r="P6" s="51" t="s">
        <v>21</v>
      </c>
      <c r="Q6" s="3" t="s">
        <v>20</v>
      </c>
      <c r="R6" s="51" t="s">
        <v>22</v>
      </c>
      <c r="S6" s="3" t="s">
        <v>23</v>
      </c>
      <c r="T6" s="51" t="s">
        <v>24</v>
      </c>
      <c r="U6" s="3" t="s">
        <v>25</v>
      </c>
      <c r="V6" s="51" t="s">
        <v>26</v>
      </c>
      <c r="W6" s="3" t="s">
        <v>21</v>
      </c>
      <c r="X6" s="51" t="s">
        <v>20</v>
      </c>
      <c r="Y6" s="3" t="s">
        <v>22</v>
      </c>
      <c r="Z6" s="51" t="s">
        <v>23</v>
      </c>
      <c r="AA6" s="3" t="s">
        <v>24</v>
      </c>
      <c r="AB6" s="51" t="s">
        <v>25</v>
      </c>
      <c r="AC6" s="4" t="s">
        <v>26</v>
      </c>
      <c r="AD6" s="103"/>
      <c r="AE6" s="6" t="s">
        <v>21</v>
      </c>
      <c r="AF6" s="51" t="s">
        <v>20</v>
      </c>
      <c r="AG6" s="3" t="s">
        <v>22</v>
      </c>
      <c r="AH6" s="51" t="s">
        <v>23</v>
      </c>
      <c r="AI6" s="3" t="s">
        <v>24</v>
      </c>
      <c r="AJ6" s="51" t="s">
        <v>25</v>
      </c>
      <c r="AK6" s="5" t="s">
        <v>26</v>
      </c>
      <c r="AL6" s="55" t="s">
        <v>4</v>
      </c>
      <c r="AM6" s="56" t="s">
        <v>3</v>
      </c>
    </row>
    <row r="7" spans="1:41" ht="18" customHeight="1" thickBot="1">
      <c r="A7" s="27" t="s">
        <v>33</v>
      </c>
      <c r="B7" s="28"/>
      <c r="C7" s="29"/>
      <c r="D7" s="29"/>
      <c r="E7" s="29"/>
      <c r="F7" s="29"/>
      <c r="G7" s="29"/>
      <c r="H7" s="30"/>
      <c r="I7" s="28"/>
      <c r="J7" s="29"/>
      <c r="K7" s="29"/>
      <c r="L7" s="29"/>
      <c r="M7" s="29"/>
      <c r="N7" s="29"/>
      <c r="O7" s="30"/>
      <c r="P7" s="28"/>
      <c r="Q7" s="29"/>
      <c r="R7" s="29"/>
      <c r="S7" s="29"/>
      <c r="T7" s="29"/>
      <c r="U7" s="29"/>
      <c r="V7" s="30"/>
      <c r="W7" s="28"/>
      <c r="X7" s="29"/>
      <c r="Y7" s="29"/>
      <c r="Z7" s="29"/>
      <c r="AA7" s="29"/>
      <c r="AB7" s="29"/>
      <c r="AC7" s="30"/>
      <c r="AD7" s="46">
        <f t="shared" ref="AD7:AD33" si="0">SUM(B7:AC7)</f>
        <v>0</v>
      </c>
      <c r="AE7" s="42">
        <f t="shared" ref="AE7:AE34" si="1">SUM(B7,I7,P7,W7)</f>
        <v>0</v>
      </c>
      <c r="AF7" s="43">
        <f t="shared" ref="AF7:AF34" si="2">SUM(C7,J7,Q7,X7)</f>
        <v>0</v>
      </c>
      <c r="AG7" s="43">
        <f t="shared" ref="AG7:AG34" si="3">SUM(D7,K7,R7,Y7)</f>
        <v>0</v>
      </c>
      <c r="AH7" s="43">
        <f>SUM(E7,L7,S7,Z7)</f>
        <v>0</v>
      </c>
      <c r="AI7" s="43">
        <f t="shared" ref="AI7:AI34" si="4">SUM(F7,M7,T7,AA7)</f>
        <v>0</v>
      </c>
      <c r="AJ7" s="43">
        <f t="shared" ref="AJ7:AJ34" si="5">SUM(G7,N7,U7,AB7)</f>
        <v>0</v>
      </c>
      <c r="AK7" s="43">
        <f t="shared" ref="AK7:AK34" si="6">SUM(H7,O7,V7,AC7)</f>
        <v>0</v>
      </c>
      <c r="AL7" s="43">
        <f t="shared" ref="AL7:AL34" si="7">SUM(B7:H7,P7:V7)</f>
        <v>0</v>
      </c>
      <c r="AM7" s="44">
        <f t="shared" ref="AM7:AM34" si="8">SUM(I7:O7,W7:AC7)</f>
        <v>0</v>
      </c>
    </row>
    <row r="8" spans="1:41" ht="32.25" customHeight="1" thickBot="1">
      <c r="A8" s="32" t="s">
        <v>17</v>
      </c>
      <c r="B8" s="33"/>
      <c r="C8" s="34"/>
      <c r="D8" s="34"/>
      <c r="E8" s="34">
        <v>2</v>
      </c>
      <c r="F8" s="34"/>
      <c r="G8" s="34"/>
      <c r="H8" s="35"/>
      <c r="I8" s="33"/>
      <c r="J8" s="34"/>
      <c r="K8" s="34"/>
      <c r="L8" s="34"/>
      <c r="M8" s="34"/>
      <c r="N8" s="34"/>
      <c r="O8" s="35"/>
      <c r="P8" s="33"/>
      <c r="Q8" s="34"/>
      <c r="R8" s="34"/>
      <c r="S8" s="34"/>
      <c r="T8" s="34"/>
      <c r="U8" s="34"/>
      <c r="V8" s="35"/>
      <c r="W8" s="33"/>
      <c r="X8" s="34"/>
      <c r="Y8" s="34"/>
      <c r="Z8" s="34"/>
      <c r="AA8" s="34"/>
      <c r="AB8" s="34"/>
      <c r="AC8" s="35"/>
      <c r="AD8" s="46">
        <f t="shared" si="0"/>
        <v>2</v>
      </c>
      <c r="AE8" s="42">
        <f t="shared" si="1"/>
        <v>0</v>
      </c>
      <c r="AF8" s="43">
        <f t="shared" si="2"/>
        <v>0</v>
      </c>
      <c r="AG8" s="43">
        <f t="shared" si="3"/>
        <v>0</v>
      </c>
      <c r="AH8" s="43">
        <f>SUM(E8,L8,S8,Z8)</f>
        <v>2</v>
      </c>
      <c r="AI8" s="43">
        <f t="shared" si="4"/>
        <v>0</v>
      </c>
      <c r="AJ8" s="43">
        <f t="shared" si="5"/>
        <v>0</v>
      </c>
      <c r="AK8" s="43">
        <f t="shared" si="6"/>
        <v>0</v>
      </c>
      <c r="AL8" s="43">
        <f t="shared" si="7"/>
        <v>2</v>
      </c>
      <c r="AM8" s="44">
        <f t="shared" si="8"/>
        <v>0</v>
      </c>
    </row>
    <row r="9" spans="1:41" ht="18.75" customHeight="1" thickBot="1">
      <c r="A9" s="32" t="s">
        <v>34</v>
      </c>
      <c r="B9" s="33"/>
      <c r="C9" s="34"/>
      <c r="D9" s="34"/>
      <c r="E9" s="34">
        <v>2</v>
      </c>
      <c r="F9" s="34">
        <v>1</v>
      </c>
      <c r="G9" s="34"/>
      <c r="H9" s="35"/>
      <c r="I9" s="33"/>
      <c r="J9" s="34"/>
      <c r="K9" s="34"/>
      <c r="L9" s="34"/>
      <c r="M9" s="34">
        <v>1</v>
      </c>
      <c r="N9" s="34"/>
      <c r="O9" s="35"/>
      <c r="P9" s="33"/>
      <c r="Q9" s="34"/>
      <c r="R9" s="34"/>
      <c r="S9" s="34"/>
      <c r="T9" s="34"/>
      <c r="U9" s="34"/>
      <c r="V9" s="35"/>
      <c r="W9" s="33"/>
      <c r="X9" s="34"/>
      <c r="Y9" s="34"/>
      <c r="Z9" s="34"/>
      <c r="AA9" s="34"/>
      <c r="AB9" s="34"/>
      <c r="AC9" s="35"/>
      <c r="AD9" s="46">
        <f t="shared" si="0"/>
        <v>4</v>
      </c>
      <c r="AE9" s="42">
        <f t="shared" si="1"/>
        <v>0</v>
      </c>
      <c r="AF9" s="43">
        <f t="shared" si="2"/>
        <v>0</v>
      </c>
      <c r="AG9" s="43">
        <f t="shared" si="3"/>
        <v>0</v>
      </c>
      <c r="AH9" s="43">
        <f t="shared" ref="AH9:AH34" si="9">SUM(E9,L9,S9,Z9)</f>
        <v>2</v>
      </c>
      <c r="AI9" s="43">
        <f t="shared" si="4"/>
        <v>2</v>
      </c>
      <c r="AJ9" s="43">
        <f t="shared" si="5"/>
        <v>0</v>
      </c>
      <c r="AK9" s="43">
        <f t="shared" si="6"/>
        <v>0</v>
      </c>
      <c r="AL9" s="43">
        <f t="shared" si="7"/>
        <v>3</v>
      </c>
      <c r="AM9" s="44">
        <f t="shared" si="8"/>
        <v>1</v>
      </c>
    </row>
    <row r="10" spans="1:41" ht="16.5" customHeight="1" thickBot="1">
      <c r="A10" s="32" t="s">
        <v>43</v>
      </c>
      <c r="B10" s="33"/>
      <c r="C10" s="34"/>
      <c r="D10" s="34"/>
      <c r="E10" s="34">
        <v>2</v>
      </c>
      <c r="F10" s="34">
        <v>1</v>
      </c>
      <c r="G10" s="34"/>
      <c r="H10" s="35"/>
      <c r="I10" s="33"/>
      <c r="J10" s="34"/>
      <c r="K10" s="34"/>
      <c r="L10" s="34"/>
      <c r="M10" s="34"/>
      <c r="N10" s="34"/>
      <c r="O10" s="35"/>
      <c r="P10" s="33"/>
      <c r="Q10" s="34"/>
      <c r="R10" s="34"/>
      <c r="S10" s="34"/>
      <c r="T10" s="34"/>
      <c r="U10" s="34"/>
      <c r="V10" s="35"/>
      <c r="W10" s="33"/>
      <c r="X10" s="34"/>
      <c r="Y10" s="34"/>
      <c r="Z10" s="34"/>
      <c r="AA10" s="34"/>
      <c r="AB10" s="34"/>
      <c r="AC10" s="35"/>
      <c r="AD10" s="46">
        <f t="shared" si="0"/>
        <v>3</v>
      </c>
      <c r="AE10" s="42">
        <f t="shared" si="1"/>
        <v>0</v>
      </c>
      <c r="AF10" s="43">
        <f t="shared" si="2"/>
        <v>0</v>
      </c>
      <c r="AG10" s="43">
        <f t="shared" si="3"/>
        <v>0</v>
      </c>
      <c r="AH10" s="43">
        <f t="shared" si="9"/>
        <v>2</v>
      </c>
      <c r="AI10" s="43">
        <f t="shared" si="4"/>
        <v>1</v>
      </c>
      <c r="AJ10" s="43">
        <f t="shared" si="5"/>
        <v>0</v>
      </c>
      <c r="AK10" s="43">
        <f t="shared" si="6"/>
        <v>0</v>
      </c>
      <c r="AL10" s="43">
        <f t="shared" si="7"/>
        <v>3</v>
      </c>
      <c r="AM10" s="44">
        <f t="shared" si="8"/>
        <v>0</v>
      </c>
    </row>
    <row r="11" spans="1:41" ht="17.25" customHeight="1" thickBot="1">
      <c r="A11" s="37" t="s">
        <v>29</v>
      </c>
      <c r="B11" s="38">
        <v>2</v>
      </c>
      <c r="C11" s="39">
        <v>1</v>
      </c>
      <c r="D11" s="39"/>
      <c r="E11" s="39"/>
      <c r="F11" s="39"/>
      <c r="G11" s="39"/>
      <c r="H11" s="40"/>
      <c r="I11" s="38"/>
      <c r="J11" s="39"/>
      <c r="K11" s="39"/>
      <c r="L11" s="39"/>
      <c r="M11" s="39"/>
      <c r="N11" s="39"/>
      <c r="O11" s="40"/>
      <c r="P11" s="38"/>
      <c r="Q11" s="39"/>
      <c r="R11" s="39"/>
      <c r="S11" s="39"/>
      <c r="T11" s="39"/>
      <c r="U11" s="39"/>
      <c r="V11" s="40"/>
      <c r="W11" s="38"/>
      <c r="X11" s="39"/>
      <c r="Y11" s="39"/>
      <c r="Z11" s="39"/>
      <c r="AA11" s="39"/>
      <c r="AB11" s="39"/>
      <c r="AC11" s="40"/>
      <c r="AD11" s="46">
        <f t="shared" si="0"/>
        <v>3</v>
      </c>
      <c r="AE11" s="42">
        <f t="shared" si="1"/>
        <v>2</v>
      </c>
      <c r="AF11" s="43">
        <f t="shared" si="2"/>
        <v>1</v>
      </c>
      <c r="AG11" s="43">
        <f t="shared" si="3"/>
        <v>0</v>
      </c>
      <c r="AH11" s="43">
        <f t="shared" si="9"/>
        <v>0</v>
      </c>
      <c r="AI11" s="43">
        <f t="shared" si="4"/>
        <v>0</v>
      </c>
      <c r="AJ11" s="43">
        <f t="shared" si="5"/>
        <v>0</v>
      </c>
      <c r="AK11" s="43">
        <f t="shared" si="6"/>
        <v>0</v>
      </c>
      <c r="AL11" s="43">
        <f t="shared" si="7"/>
        <v>3</v>
      </c>
      <c r="AM11" s="44">
        <f t="shared" si="8"/>
        <v>0</v>
      </c>
      <c r="AN11">
        <v>52</v>
      </c>
    </row>
    <row r="12" spans="1:41" ht="16.5" customHeight="1" thickBot="1">
      <c r="A12" s="7" t="s">
        <v>5</v>
      </c>
      <c r="B12" s="8">
        <v>1</v>
      </c>
      <c r="C12" s="9"/>
      <c r="D12" s="93"/>
      <c r="E12" s="9"/>
      <c r="F12" s="9"/>
      <c r="G12" s="9"/>
      <c r="H12" s="10"/>
      <c r="I12" s="8"/>
      <c r="J12" s="9"/>
      <c r="K12" s="9">
        <v>1</v>
      </c>
      <c r="L12" s="9"/>
      <c r="M12" s="9"/>
      <c r="N12" s="9"/>
      <c r="O12" s="10"/>
      <c r="P12" s="8"/>
      <c r="Q12" s="9"/>
      <c r="R12" s="9"/>
      <c r="S12" s="9"/>
      <c r="T12" s="9"/>
      <c r="U12" s="9"/>
      <c r="V12" s="10"/>
      <c r="W12" s="8"/>
      <c r="X12" s="9"/>
      <c r="Y12" s="9"/>
      <c r="Z12" s="9"/>
      <c r="AA12" s="9"/>
      <c r="AB12" s="9"/>
      <c r="AC12" s="10"/>
      <c r="AD12" s="46">
        <f t="shared" si="0"/>
        <v>2</v>
      </c>
      <c r="AE12" s="42">
        <f t="shared" si="1"/>
        <v>1</v>
      </c>
      <c r="AF12" s="43">
        <f t="shared" si="2"/>
        <v>0</v>
      </c>
      <c r="AG12" s="43">
        <f t="shared" si="3"/>
        <v>1</v>
      </c>
      <c r="AH12" s="43">
        <f t="shared" si="9"/>
        <v>0</v>
      </c>
      <c r="AI12" s="43">
        <f t="shared" si="4"/>
        <v>0</v>
      </c>
      <c r="AJ12" s="43">
        <f t="shared" si="5"/>
        <v>0</v>
      </c>
      <c r="AK12" s="43">
        <f t="shared" si="6"/>
        <v>0</v>
      </c>
      <c r="AL12" s="43">
        <f t="shared" si="7"/>
        <v>1</v>
      </c>
      <c r="AM12" s="44">
        <f t="shared" si="8"/>
        <v>1</v>
      </c>
    </row>
    <row r="13" spans="1:41" ht="16.5" customHeight="1" thickBot="1">
      <c r="A13" s="12" t="s">
        <v>6</v>
      </c>
      <c r="B13" s="13"/>
      <c r="C13" s="14"/>
      <c r="D13" s="14"/>
      <c r="E13" s="14"/>
      <c r="F13" s="14">
        <v>1</v>
      </c>
      <c r="G13" s="14"/>
      <c r="H13" s="15"/>
      <c r="I13" s="13"/>
      <c r="J13" s="14"/>
      <c r="K13" s="14"/>
      <c r="L13" s="14"/>
      <c r="M13" s="14"/>
      <c r="N13" s="14"/>
      <c r="O13" s="15"/>
      <c r="P13" s="13"/>
      <c r="Q13" s="14"/>
      <c r="R13" s="14"/>
      <c r="S13" s="14"/>
      <c r="T13" s="14"/>
      <c r="U13" s="14"/>
      <c r="V13" s="15"/>
      <c r="W13" s="13"/>
      <c r="X13" s="14"/>
      <c r="Y13" s="14"/>
      <c r="Z13" s="14"/>
      <c r="AA13" s="14"/>
      <c r="AB13" s="14"/>
      <c r="AC13" s="15"/>
      <c r="AD13" s="46">
        <f t="shared" si="0"/>
        <v>1</v>
      </c>
      <c r="AE13" s="42">
        <f t="shared" si="1"/>
        <v>0</v>
      </c>
      <c r="AF13" s="43">
        <f t="shared" si="2"/>
        <v>0</v>
      </c>
      <c r="AG13" s="43">
        <f t="shared" si="3"/>
        <v>0</v>
      </c>
      <c r="AH13" s="43">
        <f t="shared" si="9"/>
        <v>0</v>
      </c>
      <c r="AI13" s="43">
        <f t="shared" si="4"/>
        <v>1</v>
      </c>
      <c r="AJ13" s="43">
        <f t="shared" si="5"/>
        <v>0</v>
      </c>
      <c r="AK13" s="43">
        <f t="shared" si="6"/>
        <v>0</v>
      </c>
      <c r="AL13" s="43">
        <f t="shared" si="7"/>
        <v>1</v>
      </c>
      <c r="AM13" s="44">
        <f t="shared" si="8"/>
        <v>0</v>
      </c>
    </row>
    <row r="14" spans="1:41" ht="16.5" customHeight="1" thickBot="1">
      <c r="A14" s="12" t="s">
        <v>7</v>
      </c>
      <c r="B14" s="17"/>
      <c r="C14" s="18"/>
      <c r="D14" s="18"/>
      <c r="E14" s="18"/>
      <c r="F14" s="18"/>
      <c r="G14" s="18"/>
      <c r="H14" s="19"/>
      <c r="I14" s="17"/>
      <c r="J14" s="18"/>
      <c r="K14" s="18"/>
      <c r="L14" s="18"/>
      <c r="M14" s="18"/>
      <c r="N14" s="18"/>
      <c r="O14" s="19"/>
      <c r="P14" s="17"/>
      <c r="Q14" s="18"/>
      <c r="R14" s="18"/>
      <c r="S14" s="18"/>
      <c r="T14" s="18"/>
      <c r="U14" s="18"/>
      <c r="V14" s="19"/>
      <c r="W14" s="17"/>
      <c r="X14" s="18"/>
      <c r="Y14" s="18"/>
      <c r="Z14" s="18"/>
      <c r="AA14" s="18"/>
      <c r="AB14" s="18"/>
      <c r="AC14" s="19"/>
      <c r="AD14" s="46">
        <f t="shared" si="0"/>
        <v>0</v>
      </c>
      <c r="AE14" s="42">
        <f t="shared" si="1"/>
        <v>0</v>
      </c>
      <c r="AF14" s="43">
        <f t="shared" si="2"/>
        <v>0</v>
      </c>
      <c r="AG14" s="43">
        <f t="shared" si="3"/>
        <v>0</v>
      </c>
      <c r="AH14" s="43">
        <f t="shared" si="9"/>
        <v>0</v>
      </c>
      <c r="AI14" s="43">
        <f t="shared" si="4"/>
        <v>0</v>
      </c>
      <c r="AJ14" s="43">
        <f t="shared" si="5"/>
        <v>0</v>
      </c>
      <c r="AK14" s="43">
        <f t="shared" si="6"/>
        <v>0</v>
      </c>
      <c r="AL14" s="43">
        <f t="shared" si="7"/>
        <v>0</v>
      </c>
      <c r="AM14" s="44">
        <f t="shared" si="8"/>
        <v>0</v>
      </c>
    </row>
    <row r="15" spans="1:41" ht="16.5" thickBot="1">
      <c r="A15" s="12" t="s">
        <v>8</v>
      </c>
      <c r="B15" s="17"/>
      <c r="C15" s="18"/>
      <c r="D15" s="18"/>
      <c r="E15" s="18">
        <v>1</v>
      </c>
      <c r="F15" s="18">
        <v>1</v>
      </c>
      <c r="G15" s="18"/>
      <c r="H15" s="19"/>
      <c r="I15" s="17"/>
      <c r="J15" s="18"/>
      <c r="K15" s="18"/>
      <c r="L15" s="18"/>
      <c r="M15" s="18"/>
      <c r="N15" s="18"/>
      <c r="O15" s="19"/>
      <c r="P15" s="17"/>
      <c r="Q15" s="18"/>
      <c r="R15" s="18"/>
      <c r="S15" s="18"/>
      <c r="T15" s="18"/>
      <c r="U15" s="18"/>
      <c r="V15" s="19"/>
      <c r="W15" s="17"/>
      <c r="X15" s="18"/>
      <c r="Y15" s="18"/>
      <c r="Z15" s="18"/>
      <c r="AA15" s="18"/>
      <c r="AB15" s="18"/>
      <c r="AC15" s="19"/>
      <c r="AD15" s="46">
        <f t="shared" si="0"/>
        <v>2</v>
      </c>
      <c r="AE15" s="42">
        <f t="shared" si="1"/>
        <v>0</v>
      </c>
      <c r="AF15" s="43">
        <f t="shared" si="2"/>
        <v>0</v>
      </c>
      <c r="AG15" s="43">
        <f t="shared" si="3"/>
        <v>0</v>
      </c>
      <c r="AH15" s="43">
        <f t="shared" si="9"/>
        <v>1</v>
      </c>
      <c r="AI15" s="43">
        <f t="shared" si="4"/>
        <v>1</v>
      </c>
      <c r="AJ15" s="43">
        <f t="shared" si="5"/>
        <v>0</v>
      </c>
      <c r="AK15" s="43">
        <f t="shared" si="6"/>
        <v>0</v>
      </c>
      <c r="AL15" s="43">
        <f t="shared" si="7"/>
        <v>2</v>
      </c>
      <c r="AM15" s="44">
        <f t="shared" si="8"/>
        <v>0</v>
      </c>
    </row>
    <row r="16" spans="1:41" ht="33" customHeight="1" thickBot="1">
      <c r="A16" s="12" t="s">
        <v>73</v>
      </c>
      <c r="B16" s="17"/>
      <c r="C16" s="18"/>
      <c r="D16" s="18"/>
      <c r="E16" s="18"/>
      <c r="F16" s="18"/>
      <c r="G16" s="18"/>
      <c r="H16" s="19"/>
      <c r="I16" s="17"/>
      <c r="J16" s="18"/>
      <c r="K16" s="18"/>
      <c r="L16" s="18"/>
      <c r="M16" s="18"/>
      <c r="N16" s="18"/>
      <c r="O16" s="19"/>
      <c r="P16" s="17"/>
      <c r="Q16" s="18"/>
      <c r="R16" s="18"/>
      <c r="S16" s="18"/>
      <c r="T16" s="18"/>
      <c r="U16" s="18"/>
      <c r="V16" s="19"/>
      <c r="W16" s="17"/>
      <c r="X16" s="18"/>
      <c r="Y16" s="18"/>
      <c r="Z16" s="18"/>
      <c r="AA16" s="18"/>
      <c r="AB16" s="18"/>
      <c r="AC16" s="19"/>
      <c r="AD16" s="46">
        <f t="shared" si="0"/>
        <v>0</v>
      </c>
      <c r="AE16" s="42">
        <f t="shared" si="1"/>
        <v>0</v>
      </c>
      <c r="AF16" s="43">
        <f t="shared" si="2"/>
        <v>0</v>
      </c>
      <c r="AG16" s="43">
        <f t="shared" si="3"/>
        <v>0</v>
      </c>
      <c r="AH16" s="43">
        <f t="shared" si="9"/>
        <v>0</v>
      </c>
      <c r="AI16" s="43">
        <f t="shared" si="4"/>
        <v>0</v>
      </c>
      <c r="AJ16" s="43">
        <f t="shared" si="5"/>
        <v>0</v>
      </c>
      <c r="AK16" s="43">
        <f t="shared" si="6"/>
        <v>0</v>
      </c>
      <c r="AL16" s="43">
        <f t="shared" si="7"/>
        <v>0</v>
      </c>
      <c r="AM16" s="44">
        <f t="shared" si="8"/>
        <v>0</v>
      </c>
    </row>
    <row r="17" spans="1:41" ht="16.5" thickBot="1">
      <c r="A17" s="12" t="s">
        <v>16</v>
      </c>
      <c r="B17" s="17"/>
      <c r="C17" s="18">
        <v>1</v>
      </c>
      <c r="D17" s="18"/>
      <c r="E17" s="18"/>
      <c r="F17" s="18"/>
      <c r="G17" s="18"/>
      <c r="H17" s="19"/>
      <c r="I17" s="17"/>
      <c r="J17" s="18"/>
      <c r="K17" s="18"/>
      <c r="L17" s="18"/>
      <c r="M17" s="18"/>
      <c r="N17" s="18"/>
      <c r="O17" s="19"/>
      <c r="P17" s="17"/>
      <c r="Q17" s="18">
        <v>1</v>
      </c>
      <c r="R17" s="18"/>
      <c r="S17" s="18"/>
      <c r="T17" s="18"/>
      <c r="U17" s="18"/>
      <c r="V17" s="19"/>
      <c r="W17" s="17"/>
      <c r="X17" s="18"/>
      <c r="Y17" s="18"/>
      <c r="Z17" s="18"/>
      <c r="AA17" s="18"/>
      <c r="AB17" s="18"/>
      <c r="AC17" s="19"/>
      <c r="AD17" s="46">
        <f t="shared" si="0"/>
        <v>2</v>
      </c>
      <c r="AE17" s="42">
        <f t="shared" si="1"/>
        <v>0</v>
      </c>
      <c r="AF17" s="43">
        <f t="shared" si="2"/>
        <v>2</v>
      </c>
      <c r="AG17" s="43">
        <f t="shared" si="3"/>
        <v>0</v>
      </c>
      <c r="AH17" s="43">
        <f t="shared" si="9"/>
        <v>0</v>
      </c>
      <c r="AI17" s="43">
        <f t="shared" si="4"/>
        <v>0</v>
      </c>
      <c r="AJ17" s="43">
        <f t="shared" si="5"/>
        <v>0</v>
      </c>
      <c r="AK17" s="43">
        <f t="shared" si="6"/>
        <v>0</v>
      </c>
      <c r="AL17" s="43">
        <f t="shared" si="7"/>
        <v>2</v>
      </c>
      <c r="AM17" s="44">
        <f t="shared" si="8"/>
        <v>0</v>
      </c>
    </row>
    <row r="18" spans="1:41" ht="16.5" thickBot="1">
      <c r="A18" s="21" t="s">
        <v>19</v>
      </c>
      <c r="B18" s="17"/>
      <c r="C18" s="18"/>
      <c r="D18" s="18"/>
      <c r="E18" s="18"/>
      <c r="F18" s="18"/>
      <c r="G18" s="18"/>
      <c r="H18" s="19"/>
      <c r="I18" s="17"/>
      <c r="J18" s="18"/>
      <c r="K18" s="18"/>
      <c r="L18" s="18"/>
      <c r="M18" s="18"/>
      <c r="N18" s="18"/>
      <c r="O18" s="19"/>
      <c r="P18" s="17"/>
      <c r="Q18" s="18"/>
      <c r="R18" s="18"/>
      <c r="S18" s="18"/>
      <c r="T18" s="18"/>
      <c r="U18" s="18"/>
      <c r="V18" s="19"/>
      <c r="W18" s="17"/>
      <c r="X18" s="18"/>
      <c r="Y18" s="18"/>
      <c r="Z18" s="18"/>
      <c r="AA18" s="18"/>
      <c r="AB18" s="18"/>
      <c r="AC18" s="19"/>
      <c r="AD18" s="46">
        <f t="shared" si="0"/>
        <v>0</v>
      </c>
      <c r="AE18" s="42">
        <f t="shared" si="1"/>
        <v>0</v>
      </c>
      <c r="AF18" s="43">
        <f t="shared" si="2"/>
        <v>0</v>
      </c>
      <c r="AG18" s="43">
        <f t="shared" si="3"/>
        <v>0</v>
      </c>
      <c r="AH18" s="43">
        <f t="shared" si="9"/>
        <v>0</v>
      </c>
      <c r="AI18" s="43">
        <f t="shared" si="4"/>
        <v>0</v>
      </c>
      <c r="AJ18" s="43">
        <f t="shared" si="5"/>
        <v>0</v>
      </c>
      <c r="AK18" s="43">
        <f t="shared" si="6"/>
        <v>0</v>
      </c>
      <c r="AL18" s="43">
        <f t="shared" si="7"/>
        <v>0</v>
      </c>
      <c r="AM18" s="44">
        <f t="shared" si="8"/>
        <v>0</v>
      </c>
    </row>
    <row r="19" spans="1:41" ht="16.5" thickBot="1">
      <c r="A19" s="22" t="s">
        <v>10</v>
      </c>
      <c r="B19" s="23"/>
      <c r="C19" s="24"/>
      <c r="D19" s="24"/>
      <c r="E19" s="24"/>
      <c r="F19" s="24"/>
      <c r="G19" s="24"/>
      <c r="H19" s="25"/>
      <c r="I19" s="23"/>
      <c r="J19" s="24"/>
      <c r="K19" s="24"/>
      <c r="L19" s="24"/>
      <c r="M19" s="24"/>
      <c r="N19" s="24"/>
      <c r="O19" s="25"/>
      <c r="P19" s="23"/>
      <c r="Q19" s="24"/>
      <c r="R19" s="24"/>
      <c r="S19" s="24"/>
      <c r="T19" s="24"/>
      <c r="U19" s="24"/>
      <c r="V19" s="25"/>
      <c r="W19" s="23"/>
      <c r="X19" s="24"/>
      <c r="Y19" s="24"/>
      <c r="Z19" s="24"/>
      <c r="AA19" s="24"/>
      <c r="AB19" s="24"/>
      <c r="AC19" s="25"/>
      <c r="AD19" s="46">
        <f t="shared" si="0"/>
        <v>0</v>
      </c>
      <c r="AE19" s="42">
        <f t="shared" si="1"/>
        <v>0</v>
      </c>
      <c r="AF19" s="43">
        <f t="shared" si="2"/>
        <v>0</v>
      </c>
      <c r="AG19" s="43">
        <f t="shared" si="3"/>
        <v>0</v>
      </c>
      <c r="AH19" s="43">
        <f t="shared" si="9"/>
        <v>0</v>
      </c>
      <c r="AI19" s="43">
        <f t="shared" si="4"/>
        <v>0</v>
      </c>
      <c r="AJ19" s="43">
        <f t="shared" si="5"/>
        <v>0</v>
      </c>
      <c r="AK19" s="43">
        <f t="shared" si="6"/>
        <v>0</v>
      </c>
      <c r="AL19" s="43">
        <f t="shared" si="7"/>
        <v>0</v>
      </c>
      <c r="AM19" s="44">
        <f t="shared" si="8"/>
        <v>0</v>
      </c>
    </row>
    <row r="20" spans="1:41" ht="16.5" thickBot="1">
      <c r="A20" s="12" t="s">
        <v>60</v>
      </c>
      <c r="B20" s="17"/>
      <c r="C20" s="18"/>
      <c r="D20" s="18"/>
      <c r="E20" s="18"/>
      <c r="F20" s="18"/>
      <c r="G20" s="18"/>
      <c r="H20" s="19"/>
      <c r="I20" s="17"/>
      <c r="J20" s="18"/>
      <c r="K20" s="18"/>
      <c r="L20" s="18"/>
      <c r="M20" s="18">
        <v>1</v>
      </c>
      <c r="N20" s="18"/>
      <c r="O20" s="19"/>
      <c r="P20" s="17"/>
      <c r="Q20" s="18"/>
      <c r="R20" s="18"/>
      <c r="S20" s="18">
        <v>1</v>
      </c>
      <c r="T20" s="18"/>
      <c r="U20" s="18"/>
      <c r="V20" s="19"/>
      <c r="W20" s="17"/>
      <c r="X20" s="18"/>
      <c r="Y20" s="18"/>
      <c r="Z20" s="18"/>
      <c r="AA20" s="18"/>
      <c r="AB20" s="18"/>
      <c r="AC20" s="19"/>
      <c r="AD20" s="46">
        <f t="shared" si="0"/>
        <v>2</v>
      </c>
      <c r="AE20" s="42">
        <f t="shared" si="1"/>
        <v>0</v>
      </c>
      <c r="AF20" s="43">
        <f t="shared" si="2"/>
        <v>0</v>
      </c>
      <c r="AG20" s="43">
        <f t="shared" si="3"/>
        <v>0</v>
      </c>
      <c r="AH20" s="43">
        <f t="shared" si="9"/>
        <v>1</v>
      </c>
      <c r="AI20" s="43">
        <f t="shared" si="4"/>
        <v>1</v>
      </c>
      <c r="AJ20" s="43">
        <f t="shared" si="5"/>
        <v>0</v>
      </c>
      <c r="AK20" s="43">
        <f t="shared" si="6"/>
        <v>0</v>
      </c>
      <c r="AL20" s="43">
        <f t="shared" si="7"/>
        <v>1</v>
      </c>
      <c r="AM20" s="44">
        <f t="shared" si="8"/>
        <v>1</v>
      </c>
    </row>
    <row r="21" spans="1:41" ht="16.5" thickBot="1">
      <c r="A21" s="12" t="s">
        <v>61</v>
      </c>
      <c r="B21" s="17"/>
      <c r="C21" s="18"/>
      <c r="D21" s="18"/>
      <c r="E21" s="18"/>
      <c r="F21" s="18"/>
      <c r="G21" s="18"/>
      <c r="H21" s="19"/>
      <c r="I21" s="17"/>
      <c r="J21" s="18"/>
      <c r="K21" s="18"/>
      <c r="L21" s="18"/>
      <c r="M21" s="18"/>
      <c r="N21" s="18"/>
      <c r="O21" s="19"/>
      <c r="P21" s="17"/>
      <c r="Q21" s="18"/>
      <c r="R21" s="18"/>
      <c r="S21" s="18"/>
      <c r="T21" s="18"/>
      <c r="U21" s="18"/>
      <c r="V21" s="19"/>
      <c r="W21" s="17"/>
      <c r="X21" s="18"/>
      <c r="Y21" s="18"/>
      <c r="Z21" s="18"/>
      <c r="AA21" s="18"/>
      <c r="AB21" s="18"/>
      <c r="AC21" s="19"/>
      <c r="AD21" s="46">
        <f t="shared" si="0"/>
        <v>0</v>
      </c>
      <c r="AE21" s="42">
        <f t="shared" si="1"/>
        <v>0</v>
      </c>
      <c r="AF21" s="43">
        <f t="shared" si="2"/>
        <v>0</v>
      </c>
      <c r="AG21" s="43">
        <f t="shared" si="3"/>
        <v>0</v>
      </c>
      <c r="AH21" s="43">
        <f t="shared" si="9"/>
        <v>0</v>
      </c>
      <c r="AI21" s="43">
        <f t="shared" si="4"/>
        <v>0</v>
      </c>
      <c r="AJ21" s="43">
        <f t="shared" si="5"/>
        <v>0</v>
      </c>
      <c r="AK21" s="43">
        <f t="shared" si="6"/>
        <v>0</v>
      </c>
      <c r="AL21" s="43">
        <f t="shared" si="7"/>
        <v>0</v>
      </c>
      <c r="AM21" s="44">
        <f t="shared" si="8"/>
        <v>0</v>
      </c>
    </row>
    <row r="22" spans="1:41" ht="24" thickBot="1">
      <c r="A22" s="12" t="s">
        <v>62</v>
      </c>
      <c r="B22" s="17"/>
      <c r="C22" s="18"/>
      <c r="D22" s="18"/>
      <c r="E22" s="18"/>
      <c r="F22" s="18"/>
      <c r="G22" s="18"/>
      <c r="H22" s="19"/>
      <c r="I22" s="17"/>
      <c r="J22" s="18"/>
      <c r="K22" s="18"/>
      <c r="L22" s="18"/>
      <c r="M22" s="18"/>
      <c r="N22" s="18"/>
      <c r="O22" s="19"/>
      <c r="P22" s="17"/>
      <c r="Q22" s="18"/>
      <c r="R22" s="18"/>
      <c r="S22" s="18"/>
      <c r="T22" s="18"/>
      <c r="U22" s="18"/>
      <c r="V22" s="19"/>
      <c r="W22" s="17"/>
      <c r="X22" s="18"/>
      <c r="Y22" s="18"/>
      <c r="Z22" s="18"/>
      <c r="AA22" s="18"/>
      <c r="AB22" s="18"/>
      <c r="AC22" s="19"/>
      <c r="AD22" s="46">
        <f t="shared" si="0"/>
        <v>0</v>
      </c>
      <c r="AE22" s="42">
        <f t="shared" si="1"/>
        <v>0</v>
      </c>
      <c r="AF22" s="43">
        <f t="shared" si="2"/>
        <v>0</v>
      </c>
      <c r="AG22" s="43">
        <f t="shared" si="3"/>
        <v>0</v>
      </c>
      <c r="AH22" s="43">
        <f t="shared" si="9"/>
        <v>0</v>
      </c>
      <c r="AI22" s="43">
        <f t="shared" si="4"/>
        <v>0</v>
      </c>
      <c r="AJ22" s="43">
        <f t="shared" si="5"/>
        <v>0</v>
      </c>
      <c r="AK22" s="43">
        <f t="shared" si="6"/>
        <v>0</v>
      </c>
      <c r="AL22" s="43">
        <f t="shared" si="7"/>
        <v>0</v>
      </c>
      <c r="AM22" s="44">
        <f t="shared" si="8"/>
        <v>0</v>
      </c>
      <c r="AO22" s="94" t="s">
        <v>77</v>
      </c>
    </row>
    <row r="23" spans="1:41" ht="16.5" thickBot="1">
      <c r="A23" s="12" t="s">
        <v>76</v>
      </c>
      <c r="B23" s="17"/>
      <c r="C23" s="18"/>
      <c r="D23" s="18"/>
      <c r="E23" s="18"/>
      <c r="F23" s="18">
        <v>1</v>
      </c>
      <c r="G23" s="18"/>
      <c r="H23" s="19"/>
      <c r="I23" s="17"/>
      <c r="J23" s="18"/>
      <c r="K23" s="18"/>
      <c r="L23" s="18"/>
      <c r="M23" s="18"/>
      <c r="N23" s="18"/>
      <c r="O23" s="19"/>
      <c r="P23" s="17"/>
      <c r="Q23" s="18"/>
      <c r="R23" s="18"/>
      <c r="S23" s="18"/>
      <c r="T23" s="18"/>
      <c r="U23" s="18"/>
      <c r="V23" s="19"/>
      <c r="W23" s="17"/>
      <c r="X23" s="18"/>
      <c r="Y23" s="18"/>
      <c r="Z23" s="18"/>
      <c r="AA23" s="18"/>
      <c r="AB23" s="18"/>
      <c r="AC23" s="19"/>
      <c r="AD23" s="46">
        <f t="shared" si="0"/>
        <v>1</v>
      </c>
      <c r="AE23" s="42"/>
      <c r="AF23" s="43"/>
      <c r="AG23" s="43"/>
      <c r="AH23" s="43"/>
      <c r="AI23" s="43"/>
      <c r="AJ23" s="43"/>
      <c r="AK23" s="43"/>
      <c r="AL23" s="43"/>
      <c r="AM23" s="44"/>
    </row>
    <row r="24" spans="1:41" ht="16.5" thickBot="1">
      <c r="A24" s="12" t="s">
        <v>63</v>
      </c>
      <c r="B24" s="17"/>
      <c r="C24" s="18"/>
      <c r="D24" s="18"/>
      <c r="E24" s="18"/>
      <c r="F24" s="18"/>
      <c r="G24" s="18"/>
      <c r="H24" s="19"/>
      <c r="I24" s="17"/>
      <c r="J24" s="18"/>
      <c r="K24" s="18"/>
      <c r="L24" s="18"/>
      <c r="M24" s="18"/>
      <c r="N24" s="18"/>
      <c r="O24" s="19"/>
      <c r="P24" s="17"/>
      <c r="Q24" s="18"/>
      <c r="R24" s="18"/>
      <c r="S24" s="18"/>
      <c r="T24" s="18"/>
      <c r="U24" s="18"/>
      <c r="V24" s="19"/>
      <c r="W24" s="17"/>
      <c r="X24" s="18"/>
      <c r="Y24" s="18"/>
      <c r="Z24" s="18"/>
      <c r="AA24" s="18"/>
      <c r="AB24" s="18"/>
      <c r="AC24" s="19"/>
      <c r="AD24" s="46">
        <f t="shared" si="0"/>
        <v>0</v>
      </c>
      <c r="AE24" s="42">
        <f t="shared" si="1"/>
        <v>0</v>
      </c>
      <c r="AF24" s="43">
        <f t="shared" si="2"/>
        <v>0</v>
      </c>
      <c r="AG24" s="43">
        <f t="shared" si="3"/>
        <v>0</v>
      </c>
      <c r="AH24" s="43">
        <f t="shared" si="9"/>
        <v>0</v>
      </c>
      <c r="AI24" s="43">
        <f t="shared" si="4"/>
        <v>0</v>
      </c>
      <c r="AJ24" s="43">
        <f t="shared" si="5"/>
        <v>0</v>
      </c>
      <c r="AK24" s="43">
        <f t="shared" si="6"/>
        <v>0</v>
      </c>
      <c r="AL24" s="43">
        <f t="shared" si="7"/>
        <v>0</v>
      </c>
      <c r="AM24" s="44">
        <f t="shared" si="8"/>
        <v>0</v>
      </c>
    </row>
    <row r="25" spans="1:41" ht="16.5" thickBot="1">
      <c r="A25" s="21" t="s">
        <v>64</v>
      </c>
      <c r="B25" s="17"/>
      <c r="C25" s="18"/>
      <c r="D25" s="18"/>
      <c r="E25" s="18"/>
      <c r="F25" s="18"/>
      <c r="G25" s="18"/>
      <c r="H25" s="19"/>
      <c r="I25" s="17"/>
      <c r="J25" s="18"/>
      <c r="K25" s="18"/>
      <c r="L25" s="18"/>
      <c r="M25" s="18"/>
      <c r="N25" s="18"/>
      <c r="O25" s="19"/>
      <c r="P25" s="17"/>
      <c r="Q25" s="18"/>
      <c r="R25" s="18"/>
      <c r="S25" s="18"/>
      <c r="T25" s="18"/>
      <c r="U25" s="18"/>
      <c r="V25" s="19"/>
      <c r="W25" s="17"/>
      <c r="X25" s="18"/>
      <c r="Y25" s="18"/>
      <c r="Z25" s="18"/>
      <c r="AA25" s="18"/>
      <c r="AB25" s="18"/>
      <c r="AC25" s="19"/>
      <c r="AD25" s="46">
        <f t="shared" si="0"/>
        <v>0</v>
      </c>
      <c r="AE25" s="42">
        <f t="shared" si="1"/>
        <v>0</v>
      </c>
      <c r="AF25" s="43">
        <f t="shared" si="2"/>
        <v>0</v>
      </c>
      <c r="AG25" s="43">
        <f t="shared" si="3"/>
        <v>0</v>
      </c>
      <c r="AH25" s="43">
        <f t="shared" si="9"/>
        <v>0</v>
      </c>
      <c r="AI25" s="43">
        <f t="shared" si="4"/>
        <v>0</v>
      </c>
      <c r="AJ25" s="43">
        <f t="shared" si="5"/>
        <v>0</v>
      </c>
      <c r="AK25" s="43">
        <f t="shared" si="6"/>
        <v>0</v>
      </c>
      <c r="AL25" s="43">
        <f t="shared" si="7"/>
        <v>0</v>
      </c>
      <c r="AM25" s="44">
        <f t="shared" si="8"/>
        <v>0</v>
      </c>
    </row>
    <row r="26" spans="1:41" ht="16.5" thickBot="1">
      <c r="A26" s="77" t="s">
        <v>9</v>
      </c>
      <c r="B26" s="78"/>
      <c r="C26" s="79"/>
      <c r="D26" s="79">
        <v>1</v>
      </c>
      <c r="E26" s="79"/>
      <c r="F26" s="79"/>
      <c r="G26" s="79"/>
      <c r="H26" s="80"/>
      <c r="I26" s="78"/>
      <c r="J26" s="79"/>
      <c r="K26" s="79"/>
      <c r="L26" s="79"/>
      <c r="M26" s="79"/>
      <c r="N26" s="79"/>
      <c r="O26" s="80"/>
      <c r="P26" s="78"/>
      <c r="Q26" s="79"/>
      <c r="R26" s="79">
        <v>1</v>
      </c>
      <c r="S26" s="79"/>
      <c r="T26" s="79"/>
      <c r="U26" s="79"/>
      <c r="V26" s="80"/>
      <c r="W26" s="78"/>
      <c r="X26" s="79"/>
      <c r="Y26" s="79"/>
      <c r="Z26" s="79"/>
      <c r="AA26" s="79"/>
      <c r="AB26" s="79"/>
      <c r="AC26" s="80"/>
      <c r="AD26" s="46">
        <f t="shared" si="0"/>
        <v>2</v>
      </c>
      <c r="AE26" s="42">
        <f t="shared" si="1"/>
        <v>0</v>
      </c>
      <c r="AF26" s="43">
        <f t="shared" si="2"/>
        <v>0</v>
      </c>
      <c r="AG26" s="43">
        <f t="shared" si="3"/>
        <v>2</v>
      </c>
      <c r="AH26" s="43">
        <f t="shared" si="9"/>
        <v>0</v>
      </c>
      <c r="AI26" s="43">
        <f t="shared" si="4"/>
        <v>0</v>
      </c>
      <c r="AJ26" s="43">
        <f t="shared" si="5"/>
        <v>0</v>
      </c>
      <c r="AK26" s="43">
        <f t="shared" si="6"/>
        <v>0</v>
      </c>
      <c r="AL26" s="43">
        <f t="shared" si="7"/>
        <v>2</v>
      </c>
      <c r="AM26" s="44">
        <f t="shared" si="8"/>
        <v>0</v>
      </c>
    </row>
    <row r="27" spans="1:41" ht="16.5" thickBot="1">
      <c r="A27" s="82" t="s">
        <v>66</v>
      </c>
      <c r="B27" s="83"/>
      <c r="C27" s="84"/>
      <c r="D27" s="84"/>
      <c r="E27" s="84"/>
      <c r="F27" s="84"/>
      <c r="G27" s="84"/>
      <c r="H27" s="85"/>
      <c r="I27" s="83"/>
      <c r="J27" s="84"/>
      <c r="K27" s="84"/>
      <c r="L27" s="84"/>
      <c r="M27" s="84">
        <v>1</v>
      </c>
      <c r="N27" s="84"/>
      <c r="O27" s="85"/>
      <c r="P27" s="83"/>
      <c r="Q27" s="84"/>
      <c r="R27" s="84"/>
      <c r="S27" s="84"/>
      <c r="T27" s="84"/>
      <c r="U27" s="84"/>
      <c r="V27" s="85"/>
      <c r="W27" s="83"/>
      <c r="X27" s="84"/>
      <c r="Y27" s="84"/>
      <c r="Z27" s="84"/>
      <c r="AA27" s="84"/>
      <c r="AB27" s="84"/>
      <c r="AC27" s="85"/>
      <c r="AD27" s="46">
        <f t="shared" si="0"/>
        <v>1</v>
      </c>
      <c r="AE27" s="42">
        <f t="shared" si="1"/>
        <v>0</v>
      </c>
      <c r="AF27" s="43">
        <f t="shared" si="2"/>
        <v>0</v>
      </c>
      <c r="AG27" s="43">
        <f t="shared" si="3"/>
        <v>0</v>
      </c>
      <c r="AH27" s="43">
        <f t="shared" si="9"/>
        <v>0</v>
      </c>
      <c r="AI27" s="43">
        <f t="shared" si="4"/>
        <v>1</v>
      </c>
      <c r="AJ27" s="43">
        <f t="shared" si="5"/>
        <v>0</v>
      </c>
      <c r="AK27" s="43">
        <f t="shared" si="6"/>
        <v>0</v>
      </c>
      <c r="AL27" s="43">
        <f t="shared" si="7"/>
        <v>0</v>
      </c>
      <c r="AM27" s="44">
        <f t="shared" si="8"/>
        <v>1</v>
      </c>
    </row>
    <row r="28" spans="1:41" ht="16.5" thickBot="1">
      <c r="A28" s="82" t="s">
        <v>67</v>
      </c>
      <c r="B28" s="83"/>
      <c r="C28" s="84"/>
      <c r="D28" s="84"/>
      <c r="E28" s="84"/>
      <c r="F28" s="84"/>
      <c r="G28" s="84"/>
      <c r="H28" s="85"/>
      <c r="I28" s="83"/>
      <c r="J28" s="84"/>
      <c r="K28" s="84"/>
      <c r="L28" s="84"/>
      <c r="M28" s="84"/>
      <c r="N28" s="84"/>
      <c r="O28" s="85"/>
      <c r="P28" s="83"/>
      <c r="Q28" s="84"/>
      <c r="R28" s="84"/>
      <c r="S28" s="84"/>
      <c r="T28" s="84"/>
      <c r="U28" s="84"/>
      <c r="V28" s="85"/>
      <c r="W28" s="83"/>
      <c r="X28" s="84"/>
      <c r="Y28" s="84"/>
      <c r="Z28" s="84"/>
      <c r="AA28" s="84"/>
      <c r="AB28" s="84"/>
      <c r="AC28" s="85"/>
      <c r="AD28" s="46">
        <f t="shared" si="0"/>
        <v>0</v>
      </c>
      <c r="AE28" s="42">
        <f t="shared" si="1"/>
        <v>0</v>
      </c>
      <c r="AF28" s="43">
        <f t="shared" si="2"/>
        <v>0</v>
      </c>
      <c r="AG28" s="43">
        <f t="shared" si="3"/>
        <v>0</v>
      </c>
      <c r="AH28" s="43">
        <f t="shared" si="9"/>
        <v>0</v>
      </c>
      <c r="AI28" s="43">
        <f t="shared" si="4"/>
        <v>0</v>
      </c>
      <c r="AJ28" s="43">
        <f t="shared" si="5"/>
        <v>0</v>
      </c>
      <c r="AK28" s="43">
        <f t="shared" si="6"/>
        <v>0</v>
      </c>
      <c r="AL28" s="43">
        <f t="shared" si="7"/>
        <v>0</v>
      </c>
      <c r="AM28" s="44">
        <f t="shared" si="8"/>
        <v>0</v>
      </c>
    </row>
    <row r="29" spans="1:41" ht="16.5" thickBot="1">
      <c r="A29" s="87" t="s">
        <v>11</v>
      </c>
      <c r="B29" s="83"/>
      <c r="C29" s="84"/>
      <c r="D29" s="84"/>
      <c r="E29" s="84"/>
      <c r="F29" s="84"/>
      <c r="G29" s="84"/>
      <c r="H29" s="85"/>
      <c r="I29" s="83"/>
      <c r="J29" s="84"/>
      <c r="K29" s="84"/>
      <c r="L29" s="84"/>
      <c r="M29" s="84"/>
      <c r="N29" s="84"/>
      <c r="O29" s="85"/>
      <c r="P29" s="83"/>
      <c r="Q29" s="84"/>
      <c r="R29" s="84"/>
      <c r="S29" s="84"/>
      <c r="T29" s="84"/>
      <c r="U29" s="84"/>
      <c r="V29" s="85"/>
      <c r="W29" s="83"/>
      <c r="X29" s="84"/>
      <c r="Y29" s="84"/>
      <c r="Z29" s="84"/>
      <c r="AA29" s="84"/>
      <c r="AB29" s="84"/>
      <c r="AC29" s="85"/>
      <c r="AD29" s="46">
        <f t="shared" si="0"/>
        <v>0</v>
      </c>
      <c r="AE29" s="42">
        <f t="shared" si="1"/>
        <v>0</v>
      </c>
      <c r="AF29" s="43">
        <f t="shared" si="2"/>
        <v>0</v>
      </c>
      <c r="AG29" s="43">
        <f t="shared" si="3"/>
        <v>0</v>
      </c>
      <c r="AH29" s="43">
        <f t="shared" si="9"/>
        <v>0</v>
      </c>
      <c r="AI29" s="43">
        <f t="shared" si="4"/>
        <v>0</v>
      </c>
      <c r="AJ29" s="43">
        <f t="shared" si="5"/>
        <v>0</v>
      </c>
      <c r="AK29" s="43">
        <f t="shared" si="6"/>
        <v>0</v>
      </c>
      <c r="AL29" s="43">
        <f t="shared" si="7"/>
        <v>0</v>
      </c>
      <c r="AM29" s="44">
        <f t="shared" si="8"/>
        <v>0</v>
      </c>
    </row>
    <row r="30" spans="1:41" ht="16.5" thickBot="1">
      <c r="A30" s="87" t="s">
        <v>65</v>
      </c>
      <c r="B30" s="83"/>
      <c r="C30" s="84"/>
      <c r="D30" s="84"/>
      <c r="E30" s="84"/>
      <c r="F30" s="84"/>
      <c r="G30" s="84"/>
      <c r="H30" s="85"/>
      <c r="I30" s="83"/>
      <c r="J30" s="84"/>
      <c r="K30" s="84"/>
      <c r="L30" s="84"/>
      <c r="M30" s="84"/>
      <c r="N30" s="84"/>
      <c r="O30" s="85"/>
      <c r="P30" s="83"/>
      <c r="Q30" s="84"/>
      <c r="R30" s="84"/>
      <c r="S30" s="84"/>
      <c r="T30" s="84"/>
      <c r="U30" s="84"/>
      <c r="V30" s="85"/>
      <c r="W30" s="83"/>
      <c r="X30" s="84"/>
      <c r="Y30" s="84"/>
      <c r="Z30" s="84"/>
      <c r="AA30" s="84"/>
      <c r="AB30" s="84"/>
      <c r="AC30" s="85"/>
      <c r="AD30" s="46">
        <f t="shared" si="0"/>
        <v>0</v>
      </c>
      <c r="AE30" s="42">
        <f t="shared" si="1"/>
        <v>0</v>
      </c>
      <c r="AF30" s="43">
        <f t="shared" si="2"/>
        <v>0</v>
      </c>
      <c r="AG30" s="43">
        <f t="shared" si="3"/>
        <v>0</v>
      </c>
      <c r="AH30" s="43">
        <f t="shared" si="9"/>
        <v>0</v>
      </c>
      <c r="AI30" s="43">
        <f t="shared" si="4"/>
        <v>0</v>
      </c>
      <c r="AJ30" s="43">
        <f t="shared" si="5"/>
        <v>0</v>
      </c>
      <c r="AK30" s="43">
        <f t="shared" si="6"/>
        <v>0</v>
      </c>
      <c r="AL30" s="43">
        <f t="shared" si="7"/>
        <v>0</v>
      </c>
      <c r="AM30" s="44">
        <f t="shared" si="8"/>
        <v>0</v>
      </c>
    </row>
    <row r="31" spans="1:41" ht="16.5" thickBot="1">
      <c r="A31" s="87" t="s">
        <v>18</v>
      </c>
      <c r="B31" s="83"/>
      <c r="C31" s="84"/>
      <c r="D31" s="84"/>
      <c r="E31" s="84"/>
      <c r="F31" s="84"/>
      <c r="G31" s="84"/>
      <c r="H31" s="85"/>
      <c r="I31" s="83"/>
      <c r="J31" s="84"/>
      <c r="K31" s="84"/>
      <c r="L31" s="84"/>
      <c r="M31" s="84"/>
      <c r="N31" s="84"/>
      <c r="O31" s="85"/>
      <c r="P31" s="83"/>
      <c r="Q31" s="84"/>
      <c r="R31" s="84"/>
      <c r="S31" s="84"/>
      <c r="T31" s="84"/>
      <c r="U31" s="84"/>
      <c r="V31" s="85"/>
      <c r="W31" s="83"/>
      <c r="X31" s="84"/>
      <c r="Y31" s="84"/>
      <c r="Z31" s="84"/>
      <c r="AA31" s="84"/>
      <c r="AB31" s="84"/>
      <c r="AC31" s="85"/>
      <c r="AD31" s="46">
        <f t="shared" si="0"/>
        <v>0</v>
      </c>
      <c r="AE31" s="42">
        <f t="shared" si="1"/>
        <v>0</v>
      </c>
      <c r="AF31" s="43">
        <f t="shared" si="2"/>
        <v>0</v>
      </c>
      <c r="AG31" s="43">
        <f t="shared" si="3"/>
        <v>0</v>
      </c>
      <c r="AH31" s="43">
        <f t="shared" si="9"/>
        <v>0</v>
      </c>
      <c r="AI31" s="43">
        <f t="shared" si="4"/>
        <v>0</v>
      </c>
      <c r="AJ31" s="43">
        <f t="shared" si="5"/>
        <v>0</v>
      </c>
      <c r="AK31" s="43">
        <f t="shared" si="6"/>
        <v>0</v>
      </c>
      <c r="AL31" s="43">
        <f t="shared" si="7"/>
        <v>0</v>
      </c>
      <c r="AM31" s="44">
        <f t="shared" si="8"/>
        <v>0</v>
      </c>
    </row>
    <row r="32" spans="1:41" ht="16.5" thickBot="1">
      <c r="A32" s="87" t="s">
        <v>12</v>
      </c>
      <c r="B32" s="83"/>
      <c r="C32" s="84"/>
      <c r="D32" s="84"/>
      <c r="E32" s="84"/>
      <c r="F32" s="84"/>
      <c r="G32" s="84"/>
      <c r="H32" s="85"/>
      <c r="I32" s="83"/>
      <c r="J32" s="84"/>
      <c r="K32" s="84"/>
      <c r="L32" s="84"/>
      <c r="M32" s="84"/>
      <c r="N32" s="84"/>
      <c r="O32" s="85"/>
      <c r="P32" s="83"/>
      <c r="Q32" s="84"/>
      <c r="R32" s="84"/>
      <c r="S32" s="84"/>
      <c r="T32" s="84"/>
      <c r="U32" s="84"/>
      <c r="V32" s="85"/>
      <c r="W32" s="83"/>
      <c r="X32" s="84"/>
      <c r="Y32" s="84"/>
      <c r="Z32" s="84"/>
      <c r="AA32" s="84"/>
      <c r="AB32" s="84"/>
      <c r="AC32" s="85"/>
      <c r="AD32" s="46">
        <f t="shared" si="0"/>
        <v>0</v>
      </c>
      <c r="AE32" s="42">
        <f t="shared" si="1"/>
        <v>0</v>
      </c>
      <c r="AF32" s="43">
        <f t="shared" si="2"/>
        <v>0</v>
      </c>
      <c r="AG32" s="43">
        <f t="shared" si="3"/>
        <v>0</v>
      </c>
      <c r="AH32" s="43">
        <f t="shared" si="9"/>
        <v>0</v>
      </c>
      <c r="AI32" s="43">
        <f t="shared" si="4"/>
        <v>0</v>
      </c>
      <c r="AJ32" s="43">
        <f t="shared" si="5"/>
        <v>0</v>
      </c>
      <c r="AK32" s="43">
        <f t="shared" si="6"/>
        <v>0</v>
      </c>
      <c r="AL32" s="43">
        <f t="shared" si="7"/>
        <v>0</v>
      </c>
      <c r="AM32" s="44">
        <f t="shared" si="8"/>
        <v>0</v>
      </c>
    </row>
    <row r="33" spans="1:39" ht="16.5" thickBot="1">
      <c r="A33" s="88" t="s">
        <v>13</v>
      </c>
      <c r="B33" s="89"/>
      <c r="C33" s="90"/>
      <c r="D33" s="90"/>
      <c r="E33" s="90">
        <v>1</v>
      </c>
      <c r="F33" s="90">
        <v>1</v>
      </c>
      <c r="G33" s="90">
        <v>1</v>
      </c>
      <c r="H33" s="91">
        <v>1</v>
      </c>
      <c r="I33" s="89"/>
      <c r="J33" s="90">
        <v>1</v>
      </c>
      <c r="K33" s="90">
        <v>0</v>
      </c>
      <c r="L33" s="90">
        <v>6</v>
      </c>
      <c r="M33" s="90">
        <v>3</v>
      </c>
      <c r="N33" s="90">
        <v>2</v>
      </c>
      <c r="O33" s="91"/>
      <c r="P33" s="89"/>
      <c r="Q33" s="90"/>
      <c r="R33" s="90"/>
      <c r="S33" s="90"/>
      <c r="T33" s="90"/>
      <c r="U33" s="90"/>
      <c r="V33" s="91"/>
      <c r="W33" s="89"/>
      <c r="X33" s="90"/>
      <c r="Y33" s="90"/>
      <c r="Z33" s="90"/>
      <c r="AA33" s="90"/>
      <c r="AB33" s="90"/>
      <c r="AC33" s="91"/>
      <c r="AD33" s="46">
        <f t="shared" si="0"/>
        <v>16</v>
      </c>
      <c r="AE33" s="42">
        <f t="shared" si="1"/>
        <v>0</v>
      </c>
      <c r="AF33" s="43">
        <f t="shared" si="2"/>
        <v>1</v>
      </c>
      <c r="AG33" s="43">
        <f t="shared" si="3"/>
        <v>0</v>
      </c>
      <c r="AH33" s="43">
        <f t="shared" si="9"/>
        <v>7</v>
      </c>
      <c r="AI33" s="43">
        <f t="shared" si="4"/>
        <v>4</v>
      </c>
      <c r="AJ33" s="43">
        <f t="shared" si="5"/>
        <v>3</v>
      </c>
      <c r="AK33" s="43">
        <f t="shared" si="6"/>
        <v>1</v>
      </c>
      <c r="AL33" s="43">
        <f t="shared" si="7"/>
        <v>4</v>
      </c>
      <c r="AM33" s="44">
        <f>SUM(I33:O33,W33:AC33)</f>
        <v>12</v>
      </c>
    </row>
    <row r="34" spans="1:39" ht="33.75" customHeight="1" thickBot="1">
      <c r="A34" s="52" t="s">
        <v>14</v>
      </c>
      <c r="B34" s="45">
        <f>SUM(B7:B33)</f>
        <v>3</v>
      </c>
      <c r="C34" s="45">
        <f t="shared" ref="C34:AC34" si="10">SUM(C7:C33)</f>
        <v>2</v>
      </c>
      <c r="D34" s="45">
        <f t="shared" si="10"/>
        <v>1</v>
      </c>
      <c r="E34" s="45">
        <v>8</v>
      </c>
      <c r="F34" s="45">
        <f t="shared" si="10"/>
        <v>6</v>
      </c>
      <c r="G34" s="45">
        <f t="shared" si="10"/>
        <v>1</v>
      </c>
      <c r="H34" s="45">
        <f t="shared" si="10"/>
        <v>1</v>
      </c>
      <c r="I34" s="45">
        <f t="shared" si="10"/>
        <v>0</v>
      </c>
      <c r="J34" s="45">
        <f t="shared" si="10"/>
        <v>1</v>
      </c>
      <c r="K34" s="45">
        <f t="shared" si="10"/>
        <v>1</v>
      </c>
      <c r="L34" s="45">
        <f t="shared" si="10"/>
        <v>6</v>
      </c>
      <c r="M34" s="45">
        <f t="shared" si="10"/>
        <v>6</v>
      </c>
      <c r="N34" s="45">
        <f t="shared" si="10"/>
        <v>2</v>
      </c>
      <c r="O34" s="45">
        <f t="shared" si="10"/>
        <v>0</v>
      </c>
      <c r="P34" s="45">
        <f t="shared" si="10"/>
        <v>0</v>
      </c>
      <c r="Q34" s="45">
        <f t="shared" si="10"/>
        <v>1</v>
      </c>
      <c r="R34" s="45">
        <f t="shared" si="10"/>
        <v>1</v>
      </c>
      <c r="S34" s="45">
        <f t="shared" si="10"/>
        <v>1</v>
      </c>
      <c r="T34" s="45">
        <f t="shared" si="10"/>
        <v>0</v>
      </c>
      <c r="U34" s="45">
        <f t="shared" si="10"/>
        <v>0</v>
      </c>
      <c r="V34" s="45">
        <f t="shared" si="10"/>
        <v>0</v>
      </c>
      <c r="W34" s="45">
        <f t="shared" si="10"/>
        <v>0</v>
      </c>
      <c r="X34" s="45">
        <f t="shared" si="10"/>
        <v>0</v>
      </c>
      <c r="Y34" s="45">
        <f t="shared" si="10"/>
        <v>0</v>
      </c>
      <c r="Z34" s="45">
        <f>SUM(Z7:Z33)</f>
        <v>0</v>
      </c>
      <c r="AA34" s="45">
        <f t="shared" si="10"/>
        <v>0</v>
      </c>
      <c r="AB34" s="45">
        <f t="shared" si="10"/>
        <v>0</v>
      </c>
      <c r="AC34" s="45">
        <f t="shared" si="10"/>
        <v>0</v>
      </c>
      <c r="AD34" s="46">
        <f>SUM(B34:AC34)</f>
        <v>41</v>
      </c>
      <c r="AE34" s="47">
        <f t="shared" si="1"/>
        <v>3</v>
      </c>
      <c r="AF34" s="48">
        <f t="shared" si="2"/>
        <v>4</v>
      </c>
      <c r="AG34" s="48">
        <f t="shared" si="3"/>
        <v>3</v>
      </c>
      <c r="AH34" s="48">
        <f t="shared" si="9"/>
        <v>15</v>
      </c>
      <c r="AI34" s="48">
        <f t="shared" si="4"/>
        <v>12</v>
      </c>
      <c r="AJ34" s="48">
        <f t="shared" si="5"/>
        <v>3</v>
      </c>
      <c r="AK34" s="48">
        <f t="shared" si="6"/>
        <v>1</v>
      </c>
      <c r="AL34" s="48">
        <f t="shared" si="7"/>
        <v>25</v>
      </c>
      <c r="AM34" s="49">
        <f t="shared" si="8"/>
        <v>16</v>
      </c>
    </row>
  </sheetData>
  <mergeCells count="13">
    <mergeCell ref="AE4:AK5"/>
    <mergeCell ref="AD4:AD6"/>
    <mergeCell ref="A1:AM1"/>
    <mergeCell ref="A3:AM3"/>
    <mergeCell ref="A2:AM2"/>
    <mergeCell ref="AL4:AM5"/>
    <mergeCell ref="A4:A6"/>
    <mergeCell ref="I5:O5"/>
    <mergeCell ref="P4:AC4"/>
    <mergeCell ref="P5:V5"/>
    <mergeCell ref="W5:AC5"/>
    <mergeCell ref="B5:H5"/>
    <mergeCell ref="B4:O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pane ySplit="5" topLeftCell="A23" activePane="bottomLeft" state="frozen"/>
      <selection pane="bottomLeft" activeCell="G33" sqref="G33"/>
    </sheetView>
  </sheetViews>
  <sheetFormatPr defaultColWidth="11.42578125" defaultRowHeight="15"/>
  <cols>
    <col min="1" max="1" width="24.7109375" customWidth="1"/>
    <col min="2" max="2" width="14.140625" style="1" customWidth="1"/>
    <col min="3" max="3" width="12" style="1" customWidth="1"/>
    <col min="4" max="4" width="14.140625" style="1" customWidth="1"/>
    <col min="5" max="5" width="13" style="1" customWidth="1"/>
    <col min="6" max="6" width="15" style="1" customWidth="1"/>
    <col min="7" max="7" width="26.42578125" style="1" customWidth="1"/>
  </cols>
  <sheetData>
    <row r="1" spans="1:7" ht="27.75" customHeight="1" thickBot="1">
      <c r="A1" s="104" t="s">
        <v>32</v>
      </c>
      <c r="B1" s="105"/>
      <c r="C1" s="105"/>
      <c r="D1" s="105"/>
      <c r="E1" s="105"/>
      <c r="F1" s="105"/>
      <c r="G1" s="106"/>
    </row>
    <row r="2" spans="1:7" ht="23.25" customHeight="1" thickBot="1">
      <c r="A2" s="104" t="s">
        <v>68</v>
      </c>
      <c r="B2" s="105"/>
      <c r="C2" s="105"/>
      <c r="D2" s="105"/>
      <c r="E2" s="105"/>
      <c r="F2" s="105"/>
      <c r="G2" s="106"/>
    </row>
    <row r="3" spans="1:7" ht="24" customHeight="1">
      <c r="A3" s="109" t="s">
        <v>0</v>
      </c>
      <c r="B3" s="120" t="s">
        <v>30</v>
      </c>
      <c r="C3" s="123" t="s">
        <v>31</v>
      </c>
      <c r="D3" s="117" t="s">
        <v>70</v>
      </c>
      <c r="E3" s="126" t="s">
        <v>59</v>
      </c>
      <c r="F3" s="117" t="s">
        <v>71</v>
      </c>
      <c r="G3" s="101" t="s">
        <v>15</v>
      </c>
    </row>
    <row r="4" spans="1:7">
      <c r="A4" s="110"/>
      <c r="B4" s="121"/>
      <c r="C4" s="124"/>
      <c r="D4" s="118"/>
      <c r="E4" s="127"/>
      <c r="F4" s="118"/>
      <c r="G4" s="102"/>
    </row>
    <row r="5" spans="1:7" ht="28.5" customHeight="1" thickBot="1">
      <c r="A5" s="111"/>
      <c r="B5" s="122"/>
      <c r="C5" s="125"/>
      <c r="D5" s="119"/>
      <c r="E5" s="128"/>
      <c r="F5" s="119"/>
      <c r="G5" s="103"/>
    </row>
    <row r="6" spans="1:7" ht="18" customHeight="1" thickBot="1">
      <c r="A6" s="27" t="s">
        <v>33</v>
      </c>
      <c r="B6" s="28"/>
      <c r="C6" s="29"/>
      <c r="D6" s="29"/>
      <c r="E6" s="31"/>
      <c r="F6" s="29"/>
      <c r="G6" s="46">
        <f>SUM(B6:F6)</f>
        <v>0</v>
      </c>
    </row>
    <row r="7" spans="1:7" ht="32.25" customHeight="1" thickBot="1">
      <c r="A7" s="32" t="s">
        <v>17</v>
      </c>
      <c r="B7" s="33"/>
      <c r="C7" s="34"/>
      <c r="D7" s="34"/>
      <c r="E7" s="36">
        <v>1</v>
      </c>
      <c r="F7" s="34">
        <v>2</v>
      </c>
      <c r="G7" s="46">
        <f t="shared" ref="G7:G32" si="0">SUM(B7:F7)</f>
        <v>3</v>
      </c>
    </row>
    <row r="8" spans="1:7" ht="18.75" customHeight="1" thickBot="1">
      <c r="A8" s="32" t="s">
        <v>34</v>
      </c>
      <c r="B8" s="33"/>
      <c r="C8" s="34"/>
      <c r="D8" s="34"/>
      <c r="E8" s="36"/>
      <c r="F8" s="34"/>
      <c r="G8" s="46">
        <f t="shared" si="0"/>
        <v>0</v>
      </c>
    </row>
    <row r="9" spans="1:7" ht="16.5" customHeight="1" thickBot="1">
      <c r="A9" s="32" t="s">
        <v>43</v>
      </c>
      <c r="B9" s="33"/>
      <c r="C9" s="34"/>
      <c r="D9" s="34"/>
      <c r="E9" s="36">
        <v>1</v>
      </c>
      <c r="F9" s="34">
        <v>2</v>
      </c>
      <c r="G9" s="46">
        <f t="shared" si="0"/>
        <v>3</v>
      </c>
    </row>
    <row r="10" spans="1:7" ht="17.25" customHeight="1" thickBot="1">
      <c r="A10" s="37" t="s">
        <v>29</v>
      </c>
      <c r="B10" s="38"/>
      <c r="C10" s="39"/>
      <c r="D10" s="39"/>
      <c r="E10" s="41"/>
      <c r="F10" s="39"/>
      <c r="G10" s="46">
        <f t="shared" si="0"/>
        <v>0</v>
      </c>
    </row>
    <row r="11" spans="1:7" ht="16.5" customHeight="1" thickBot="1">
      <c r="A11" s="7" t="s">
        <v>5</v>
      </c>
      <c r="B11" s="8"/>
      <c r="C11" s="9"/>
      <c r="D11" s="9"/>
      <c r="E11" s="11">
        <v>2</v>
      </c>
      <c r="F11" s="9"/>
      <c r="G11" s="46">
        <f t="shared" si="0"/>
        <v>2</v>
      </c>
    </row>
    <row r="12" spans="1:7" ht="16.5" customHeight="1" thickBot="1">
      <c r="A12" s="12" t="s">
        <v>6</v>
      </c>
      <c r="B12" s="13">
        <v>1</v>
      </c>
      <c r="C12" s="14"/>
      <c r="D12" s="14"/>
      <c r="E12" s="16"/>
      <c r="F12" s="14"/>
      <c r="G12" s="46">
        <f t="shared" si="0"/>
        <v>1</v>
      </c>
    </row>
    <row r="13" spans="1:7" ht="16.5" customHeight="1" thickBot="1">
      <c r="A13" s="12" t="s">
        <v>7</v>
      </c>
      <c r="B13" s="17"/>
      <c r="C13" s="18"/>
      <c r="D13" s="18"/>
      <c r="E13" s="20"/>
      <c r="F13" s="18"/>
      <c r="G13" s="46">
        <f t="shared" si="0"/>
        <v>0</v>
      </c>
    </row>
    <row r="14" spans="1:7" ht="16.5" thickBot="1">
      <c r="A14" s="12" t="s">
        <v>8</v>
      </c>
      <c r="B14" s="17"/>
      <c r="C14" s="18"/>
      <c r="D14" s="18"/>
      <c r="E14" s="20"/>
      <c r="F14" s="18">
        <v>1</v>
      </c>
      <c r="G14" s="46">
        <f t="shared" si="0"/>
        <v>1</v>
      </c>
    </row>
    <row r="15" spans="1:7" ht="31.5" customHeight="1" thickBot="1">
      <c r="A15" s="12" t="s">
        <v>69</v>
      </c>
      <c r="B15" s="17"/>
      <c r="C15" s="18"/>
      <c r="D15" s="18"/>
      <c r="E15" s="20"/>
      <c r="F15" s="18"/>
      <c r="G15" s="46">
        <f t="shared" si="0"/>
        <v>0</v>
      </c>
    </row>
    <row r="16" spans="1:7" ht="16.5" thickBot="1">
      <c r="A16" s="12" t="s">
        <v>16</v>
      </c>
      <c r="B16" s="17"/>
      <c r="C16" s="18"/>
      <c r="D16" s="18"/>
      <c r="E16" s="20">
        <v>1</v>
      </c>
      <c r="F16" s="18">
        <v>2</v>
      </c>
      <c r="G16" s="46">
        <f t="shared" si="0"/>
        <v>3</v>
      </c>
    </row>
    <row r="17" spans="1:7" ht="16.5" thickBot="1">
      <c r="A17" s="21" t="s">
        <v>19</v>
      </c>
      <c r="B17" s="17"/>
      <c r="C17" s="18"/>
      <c r="D17" s="18"/>
      <c r="E17" s="20"/>
      <c r="F17" s="18"/>
      <c r="G17" s="46">
        <f t="shared" si="0"/>
        <v>0</v>
      </c>
    </row>
    <row r="18" spans="1:7" ht="16.5" thickBot="1">
      <c r="A18" s="22" t="s">
        <v>10</v>
      </c>
      <c r="B18" s="23"/>
      <c r="C18" s="24"/>
      <c r="D18" s="24"/>
      <c r="E18" s="26"/>
      <c r="F18" s="24"/>
      <c r="G18" s="46">
        <f t="shared" si="0"/>
        <v>0</v>
      </c>
    </row>
    <row r="19" spans="1:7" ht="16.5" thickBot="1">
      <c r="A19" s="12" t="s">
        <v>60</v>
      </c>
      <c r="B19" s="17"/>
      <c r="C19" s="18"/>
      <c r="D19" s="18"/>
      <c r="E19" s="20">
        <v>2</v>
      </c>
      <c r="F19" s="18">
        <v>2</v>
      </c>
      <c r="G19" s="46">
        <f t="shared" si="0"/>
        <v>4</v>
      </c>
    </row>
    <row r="20" spans="1:7" ht="16.5" customHeight="1" thickBot="1">
      <c r="A20" s="12" t="s">
        <v>61</v>
      </c>
      <c r="B20" s="17"/>
      <c r="C20" s="18"/>
      <c r="D20" s="18"/>
      <c r="E20" s="20"/>
      <c r="F20" s="18"/>
      <c r="G20" s="46">
        <f t="shared" si="0"/>
        <v>0</v>
      </c>
    </row>
    <row r="21" spans="1:7" ht="16.5" customHeight="1" thickBot="1">
      <c r="A21" s="12" t="s">
        <v>62</v>
      </c>
      <c r="B21" s="17"/>
      <c r="C21" s="18"/>
      <c r="D21" s="18"/>
      <c r="E21" s="20"/>
      <c r="F21" s="18"/>
      <c r="G21" s="46">
        <f t="shared" si="0"/>
        <v>0</v>
      </c>
    </row>
    <row r="22" spans="1:7" ht="16.5" thickBot="1">
      <c r="A22" s="12" t="s">
        <v>63</v>
      </c>
      <c r="B22" s="17"/>
      <c r="C22" s="18"/>
      <c r="D22" s="18"/>
      <c r="E22" s="20"/>
      <c r="F22" s="18"/>
      <c r="G22" s="46">
        <f t="shared" si="0"/>
        <v>0</v>
      </c>
    </row>
    <row r="23" spans="1:7" ht="16.5" thickBot="1">
      <c r="A23" s="21" t="s">
        <v>64</v>
      </c>
      <c r="B23" s="17"/>
      <c r="C23" s="18"/>
      <c r="D23" s="18"/>
      <c r="E23" s="20"/>
      <c r="F23" s="18"/>
      <c r="G23" s="46">
        <f t="shared" si="0"/>
        <v>0</v>
      </c>
    </row>
    <row r="24" spans="1:7" ht="16.5" thickBot="1">
      <c r="A24" s="77" t="s">
        <v>9</v>
      </c>
      <c r="B24" s="78"/>
      <c r="C24" s="79"/>
      <c r="D24" s="79"/>
      <c r="E24" s="81"/>
      <c r="F24" s="79">
        <v>1</v>
      </c>
      <c r="G24" s="46">
        <f t="shared" si="0"/>
        <v>1</v>
      </c>
    </row>
    <row r="25" spans="1:7" ht="16.5" thickBot="1">
      <c r="A25" s="82" t="s">
        <v>66</v>
      </c>
      <c r="B25" s="83"/>
      <c r="C25" s="84"/>
      <c r="D25" s="84"/>
      <c r="E25" s="86">
        <v>2</v>
      </c>
      <c r="F25" s="84"/>
      <c r="G25" s="46">
        <f t="shared" si="0"/>
        <v>2</v>
      </c>
    </row>
    <row r="26" spans="1:7" ht="16.5" thickBot="1">
      <c r="A26" s="82" t="s">
        <v>78</v>
      </c>
      <c r="B26" s="83"/>
      <c r="C26" s="84"/>
      <c r="D26" s="84"/>
      <c r="E26" s="86">
        <v>1</v>
      </c>
      <c r="F26" s="84"/>
      <c r="G26" s="46">
        <f t="shared" si="0"/>
        <v>1</v>
      </c>
    </row>
    <row r="27" spans="1:7" ht="16.5" thickBot="1">
      <c r="A27" s="82" t="s">
        <v>67</v>
      </c>
      <c r="B27" s="83"/>
      <c r="C27" s="84"/>
      <c r="D27" s="84"/>
      <c r="E27" s="86"/>
      <c r="F27" s="84"/>
      <c r="G27" s="46">
        <f t="shared" si="0"/>
        <v>0</v>
      </c>
    </row>
    <row r="28" spans="1:7" ht="16.5" thickBot="1">
      <c r="A28" s="87" t="s">
        <v>11</v>
      </c>
      <c r="B28" s="83"/>
      <c r="C28" s="84"/>
      <c r="D28" s="84"/>
      <c r="E28" s="86"/>
      <c r="F28" s="84"/>
      <c r="G28" s="46">
        <f t="shared" si="0"/>
        <v>0</v>
      </c>
    </row>
    <row r="29" spans="1:7" ht="16.5" thickBot="1">
      <c r="A29" s="87" t="s">
        <v>65</v>
      </c>
      <c r="B29" s="83"/>
      <c r="C29" s="84"/>
      <c r="D29" s="84"/>
      <c r="E29" s="86"/>
      <c r="F29" s="84"/>
      <c r="G29" s="46">
        <f t="shared" si="0"/>
        <v>0</v>
      </c>
    </row>
    <row r="30" spans="1:7" ht="16.5" thickBot="1">
      <c r="A30" s="87" t="s">
        <v>18</v>
      </c>
      <c r="B30" s="83"/>
      <c r="C30" s="84"/>
      <c r="D30" s="84"/>
      <c r="E30" s="86"/>
      <c r="F30" s="84"/>
      <c r="G30" s="46">
        <f t="shared" si="0"/>
        <v>0</v>
      </c>
    </row>
    <row r="31" spans="1:7" ht="16.5" thickBot="1">
      <c r="A31" s="87" t="s">
        <v>12</v>
      </c>
      <c r="B31" s="83"/>
      <c r="C31" s="84"/>
      <c r="D31" s="84"/>
      <c r="E31" s="86"/>
      <c r="F31" s="84"/>
      <c r="G31" s="46">
        <f t="shared" si="0"/>
        <v>0</v>
      </c>
    </row>
    <row r="32" spans="1:7" ht="16.5" thickBot="1">
      <c r="A32" s="88" t="s">
        <v>13</v>
      </c>
      <c r="B32" s="89"/>
      <c r="C32" s="90"/>
      <c r="D32" s="90"/>
      <c r="E32" s="92"/>
      <c r="F32" s="90"/>
      <c r="G32" s="46">
        <f t="shared" si="0"/>
        <v>0</v>
      </c>
    </row>
    <row r="33" spans="1:7" ht="33.75" customHeight="1" thickBot="1">
      <c r="A33" s="52" t="s">
        <v>14</v>
      </c>
      <c r="B33" s="45">
        <f>SUM(B6:B32)</f>
        <v>1</v>
      </c>
      <c r="C33" s="45">
        <f>SUM(C6:C32)</f>
        <v>0</v>
      </c>
      <c r="D33" s="45">
        <f t="shared" ref="D33:G33" si="1">SUM(D6:D32)</f>
        <v>0</v>
      </c>
      <c r="E33" s="45">
        <f t="shared" si="1"/>
        <v>10</v>
      </c>
      <c r="F33" s="45">
        <f t="shared" si="1"/>
        <v>10</v>
      </c>
      <c r="G33" s="45">
        <f t="shared" si="1"/>
        <v>21</v>
      </c>
    </row>
  </sheetData>
  <mergeCells count="9">
    <mergeCell ref="F3:F5"/>
    <mergeCell ref="G3:G5"/>
    <mergeCell ref="A1:G1"/>
    <mergeCell ref="A2:G2"/>
    <mergeCell ref="A3:A5"/>
    <mergeCell ref="B3:B5"/>
    <mergeCell ref="C3:C5"/>
    <mergeCell ref="D3:D5"/>
    <mergeCell ref="E3:E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20"/>
  <sheetViews>
    <sheetView tabSelected="1" zoomScale="70" zoomScaleNormal="70" zoomScalePageLayoutView="90" workbookViewId="0">
      <pane ySplit="5" topLeftCell="A8" activePane="bottomLeft" state="frozen"/>
      <selection pane="bottomLeft" sqref="A1:U1"/>
    </sheetView>
  </sheetViews>
  <sheetFormatPr defaultColWidth="11.42578125" defaultRowHeight="15"/>
  <cols>
    <col min="1" max="1" width="19.140625" customWidth="1"/>
    <col min="2" max="2" width="21.7109375" customWidth="1"/>
    <col min="3" max="3" width="7" customWidth="1"/>
    <col min="4" max="4" width="6.7109375" customWidth="1"/>
    <col min="5" max="5" width="7" customWidth="1"/>
    <col min="6" max="6" width="7.140625" customWidth="1"/>
    <col min="7" max="7" width="5.140625" customWidth="1"/>
    <col min="8" max="9" width="5.42578125" customWidth="1"/>
    <col min="10" max="10" width="5.7109375" customWidth="1"/>
    <col min="11" max="11" width="8.42578125" customWidth="1"/>
    <col min="12" max="12" width="8.7109375" customWidth="1"/>
    <col min="13" max="13" width="6.7109375" customWidth="1"/>
    <col min="14" max="14" width="8" customWidth="1"/>
    <col min="15" max="15" width="11" customWidth="1"/>
    <col min="16" max="16" width="11.42578125" customWidth="1"/>
    <col min="17" max="17" width="6.140625" customWidth="1"/>
    <col min="18" max="19" width="6.42578125" customWidth="1"/>
    <col min="20" max="20" width="7" customWidth="1"/>
    <col min="21" max="21" width="12.7109375" customWidth="1"/>
  </cols>
  <sheetData>
    <row r="1" spans="1:23" ht="24.75" customHeight="1" thickBot="1">
      <c r="A1" s="142" t="s">
        <v>32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4"/>
    </row>
    <row r="2" spans="1:23" ht="26.25" customHeight="1" thickBot="1">
      <c r="A2" s="142" t="s">
        <v>44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4"/>
    </row>
    <row r="3" spans="1:23" ht="21.75" customHeight="1" thickBot="1">
      <c r="A3" s="147" t="s">
        <v>39</v>
      </c>
      <c r="B3" s="148"/>
      <c r="C3" s="153" t="s">
        <v>42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5"/>
      <c r="U3" s="137" t="s">
        <v>48</v>
      </c>
    </row>
    <row r="4" spans="1:23" ht="21" customHeight="1">
      <c r="A4" s="149"/>
      <c r="B4" s="150"/>
      <c r="C4" s="151" t="s">
        <v>54</v>
      </c>
      <c r="D4" s="152"/>
      <c r="E4" s="151" t="s">
        <v>37</v>
      </c>
      <c r="F4" s="152"/>
      <c r="G4" s="151" t="s">
        <v>55</v>
      </c>
      <c r="H4" s="152"/>
      <c r="I4" s="151" t="s">
        <v>38</v>
      </c>
      <c r="J4" s="152"/>
      <c r="K4" s="151" t="s">
        <v>56</v>
      </c>
      <c r="L4" s="152"/>
      <c r="M4" s="151" t="s">
        <v>57</v>
      </c>
      <c r="N4" s="152"/>
      <c r="O4" s="151" t="s">
        <v>40</v>
      </c>
      <c r="P4" s="152"/>
      <c r="Q4" s="151" t="s">
        <v>41</v>
      </c>
      <c r="R4" s="152"/>
      <c r="S4" s="151" t="s">
        <v>58</v>
      </c>
      <c r="T4" s="152"/>
      <c r="U4" s="138"/>
    </row>
    <row r="5" spans="1:23" ht="23.25" customHeight="1" thickBot="1">
      <c r="A5" s="149"/>
      <c r="B5" s="150"/>
      <c r="C5" s="58" t="s">
        <v>4</v>
      </c>
      <c r="D5" s="59" t="s">
        <v>3</v>
      </c>
      <c r="E5" s="58" t="s">
        <v>4</v>
      </c>
      <c r="F5" s="59" t="s">
        <v>3</v>
      </c>
      <c r="G5" s="58" t="s">
        <v>4</v>
      </c>
      <c r="H5" s="59" t="s">
        <v>3</v>
      </c>
      <c r="I5" s="58" t="s">
        <v>4</v>
      </c>
      <c r="J5" s="59" t="s">
        <v>3</v>
      </c>
      <c r="K5" s="58" t="s">
        <v>4</v>
      </c>
      <c r="L5" s="59" t="s">
        <v>3</v>
      </c>
      <c r="M5" s="58" t="s">
        <v>4</v>
      </c>
      <c r="N5" s="59" t="s">
        <v>3</v>
      </c>
      <c r="O5" s="58" t="s">
        <v>4</v>
      </c>
      <c r="P5" s="59" t="s">
        <v>3</v>
      </c>
      <c r="Q5" s="58" t="s">
        <v>4</v>
      </c>
      <c r="R5" s="59" t="s">
        <v>3</v>
      </c>
      <c r="S5" s="58" t="s">
        <v>4</v>
      </c>
      <c r="T5" s="59" t="s">
        <v>3</v>
      </c>
      <c r="U5" s="138"/>
    </row>
    <row r="6" spans="1:23" ht="23.25" customHeight="1" thickBot="1">
      <c r="A6" s="131" t="s">
        <v>33</v>
      </c>
      <c r="B6" s="53" t="s">
        <v>45</v>
      </c>
      <c r="C6" s="64"/>
      <c r="D6" s="65"/>
      <c r="E6" s="64"/>
      <c r="F6" s="65"/>
      <c r="G6" s="64"/>
      <c r="H6" s="65"/>
      <c r="I6" s="64"/>
      <c r="J6" s="65"/>
      <c r="K6" s="64"/>
      <c r="L6" s="65"/>
      <c r="M6" s="64"/>
      <c r="N6" s="65"/>
      <c r="O6" s="64"/>
      <c r="P6" s="65"/>
      <c r="Q6" s="64"/>
      <c r="R6" s="65"/>
      <c r="S6" s="64"/>
      <c r="T6" s="65"/>
      <c r="U6" s="66">
        <f>SUM(C6:T6)</f>
        <v>0</v>
      </c>
    </row>
    <row r="7" spans="1:23" ht="31.5" customHeight="1" thickBot="1">
      <c r="A7" s="132"/>
      <c r="B7" s="57" t="s">
        <v>46</v>
      </c>
      <c r="C7" s="62"/>
      <c r="D7" s="67"/>
      <c r="E7" s="62"/>
      <c r="F7" s="67"/>
      <c r="G7" s="62"/>
      <c r="H7" s="67"/>
      <c r="I7" s="62"/>
      <c r="J7" s="67"/>
      <c r="K7" s="62"/>
      <c r="L7" s="67"/>
      <c r="M7" s="62"/>
      <c r="N7" s="67"/>
      <c r="O7" s="62"/>
      <c r="P7" s="67"/>
      <c r="Q7" s="62"/>
      <c r="R7" s="67"/>
      <c r="S7" s="62"/>
      <c r="T7" s="67"/>
      <c r="U7" s="66">
        <f t="shared" ref="U7:U19" si="0">SUM(C7:T7)</f>
        <v>0</v>
      </c>
    </row>
    <row r="8" spans="1:23" ht="23.25" customHeight="1" thickBot="1">
      <c r="A8" s="132"/>
      <c r="B8" s="54" t="s">
        <v>47</v>
      </c>
      <c r="C8" s="62"/>
      <c r="D8" s="67"/>
      <c r="E8" s="62"/>
      <c r="F8" s="67"/>
      <c r="G8" s="62"/>
      <c r="H8" s="67"/>
      <c r="I8" s="62"/>
      <c r="J8" s="67"/>
      <c r="K8" s="62"/>
      <c r="L8" s="67"/>
      <c r="M8" s="62"/>
      <c r="N8" s="67"/>
      <c r="O8" s="62"/>
      <c r="P8" s="67"/>
      <c r="Q8" s="62"/>
      <c r="R8" s="67"/>
      <c r="S8" s="62"/>
      <c r="T8" s="67"/>
      <c r="U8" s="66">
        <f t="shared" si="0"/>
        <v>0</v>
      </c>
    </row>
    <row r="9" spans="1:23" ht="22.5" customHeight="1" thickBot="1">
      <c r="A9" s="133"/>
      <c r="B9" s="60" t="s">
        <v>35</v>
      </c>
      <c r="C9" s="62"/>
      <c r="D9" s="67"/>
      <c r="E9" s="62"/>
      <c r="F9" s="67"/>
      <c r="G9" s="62"/>
      <c r="H9" s="67"/>
      <c r="I9" s="62"/>
      <c r="J9" s="67"/>
      <c r="K9" s="62"/>
      <c r="L9" s="67"/>
      <c r="M9" s="62"/>
      <c r="N9" s="67"/>
      <c r="O9" s="62"/>
      <c r="P9" s="67"/>
      <c r="Q9" s="62"/>
      <c r="R9" s="67"/>
      <c r="S9" s="62"/>
      <c r="T9" s="67"/>
      <c r="U9" s="66">
        <f t="shared" si="0"/>
        <v>0</v>
      </c>
    </row>
    <row r="10" spans="1:23" ht="22.5" customHeight="1" thickBot="1">
      <c r="A10" s="131" t="s">
        <v>17</v>
      </c>
      <c r="B10" s="53" t="s">
        <v>50</v>
      </c>
      <c r="C10" s="63"/>
      <c r="D10" s="67">
        <v>2</v>
      </c>
      <c r="E10" s="62"/>
      <c r="F10" s="67"/>
      <c r="G10" s="62"/>
      <c r="H10" s="67"/>
      <c r="I10" s="62"/>
      <c r="J10" s="67"/>
      <c r="K10" s="62"/>
      <c r="L10" s="67"/>
      <c r="M10" s="62"/>
      <c r="N10" s="67">
        <v>1</v>
      </c>
      <c r="O10" s="62"/>
      <c r="P10" s="67"/>
      <c r="Q10" s="62"/>
      <c r="R10" s="67"/>
      <c r="S10" s="62"/>
      <c r="T10" s="67"/>
      <c r="U10" s="66">
        <f t="shared" si="0"/>
        <v>3</v>
      </c>
      <c r="W10" t="s">
        <v>75</v>
      </c>
    </row>
    <row r="11" spans="1:23" ht="21" customHeight="1" thickBot="1">
      <c r="A11" s="132"/>
      <c r="B11" s="54" t="s">
        <v>51</v>
      </c>
      <c r="C11" s="63"/>
      <c r="D11" s="67">
        <v>2</v>
      </c>
      <c r="E11" s="62"/>
      <c r="F11" s="67"/>
      <c r="G11" s="62"/>
      <c r="H11" s="67"/>
      <c r="I11" s="62"/>
      <c r="J11" s="67"/>
      <c r="K11" s="62"/>
      <c r="L11" s="67"/>
      <c r="M11" s="62"/>
      <c r="N11" s="67">
        <v>2</v>
      </c>
      <c r="O11" s="62"/>
      <c r="P11" s="67"/>
      <c r="Q11" s="62"/>
      <c r="R11" s="67"/>
      <c r="S11" s="62"/>
      <c r="T11" s="67"/>
      <c r="U11" s="66">
        <f t="shared" si="0"/>
        <v>4</v>
      </c>
    </row>
    <row r="12" spans="1:23" ht="21" customHeight="1" thickBot="1">
      <c r="A12" s="133"/>
      <c r="B12" s="76" t="s">
        <v>72</v>
      </c>
      <c r="C12" s="63"/>
      <c r="D12" s="67">
        <v>2</v>
      </c>
      <c r="E12" s="62"/>
      <c r="F12" s="67">
        <v>1</v>
      </c>
      <c r="G12" s="62"/>
      <c r="H12" s="67"/>
      <c r="I12" s="62"/>
      <c r="J12" s="67"/>
      <c r="K12" s="62"/>
      <c r="L12" s="67"/>
      <c r="M12" s="62"/>
      <c r="N12" s="67">
        <v>1</v>
      </c>
      <c r="O12" s="62"/>
      <c r="P12" s="67"/>
      <c r="Q12" s="62"/>
      <c r="R12" s="67"/>
      <c r="S12" s="62"/>
      <c r="T12" s="67"/>
      <c r="U12" s="66">
        <f t="shared" si="0"/>
        <v>4</v>
      </c>
    </row>
    <row r="13" spans="1:23" ht="24.75" customHeight="1" thickBot="1">
      <c r="A13" s="134"/>
      <c r="B13" s="75" t="s">
        <v>35</v>
      </c>
      <c r="C13" s="63"/>
      <c r="D13" s="67"/>
      <c r="E13" s="62"/>
      <c r="F13" s="67"/>
      <c r="G13" s="62"/>
      <c r="H13" s="67"/>
      <c r="I13" s="62"/>
      <c r="J13" s="67"/>
      <c r="K13" s="62"/>
      <c r="L13" s="67"/>
      <c r="M13" s="62"/>
      <c r="N13" s="67"/>
      <c r="O13" s="62"/>
      <c r="P13" s="67"/>
      <c r="Q13" s="62"/>
      <c r="R13" s="67"/>
      <c r="S13" s="62"/>
      <c r="T13" s="67"/>
      <c r="U13" s="66">
        <f>SUM(C13:T13)</f>
        <v>0</v>
      </c>
    </row>
    <row r="14" spans="1:23" ht="33" customHeight="1" thickBot="1">
      <c r="A14" s="145" t="s">
        <v>36</v>
      </c>
      <c r="B14" s="146"/>
      <c r="C14" s="62"/>
      <c r="D14" s="67">
        <v>2</v>
      </c>
      <c r="E14" s="62"/>
      <c r="F14" s="67">
        <v>1</v>
      </c>
      <c r="G14" s="62"/>
      <c r="H14" s="67"/>
      <c r="I14" s="62"/>
      <c r="J14" s="67"/>
      <c r="K14" s="62"/>
      <c r="L14" s="67"/>
      <c r="M14" s="62"/>
      <c r="N14" s="67">
        <v>2</v>
      </c>
      <c r="O14" s="62"/>
      <c r="P14" s="67"/>
      <c r="Q14" s="62"/>
      <c r="R14" s="67"/>
      <c r="S14" s="62"/>
      <c r="T14" s="67"/>
      <c r="U14" s="66">
        <f t="shared" si="0"/>
        <v>5</v>
      </c>
    </row>
    <row r="15" spans="1:23" ht="32.25" customHeight="1" thickBot="1">
      <c r="A15" s="135" t="s">
        <v>43</v>
      </c>
      <c r="B15" s="136"/>
      <c r="C15" s="62"/>
      <c r="D15" s="67">
        <v>2</v>
      </c>
      <c r="E15" s="62"/>
      <c r="F15" s="67"/>
      <c r="G15" s="62"/>
      <c r="H15" s="67"/>
      <c r="I15" s="62"/>
      <c r="J15" s="67"/>
      <c r="K15" s="62"/>
      <c r="L15" s="67"/>
      <c r="M15" s="62"/>
      <c r="N15" s="67">
        <v>2</v>
      </c>
      <c r="O15" s="62"/>
      <c r="P15" s="67"/>
      <c r="Q15" s="62"/>
      <c r="R15" s="67"/>
      <c r="S15" s="62"/>
      <c r="T15" s="67"/>
      <c r="U15" s="66">
        <f t="shared" si="0"/>
        <v>4</v>
      </c>
    </row>
    <row r="16" spans="1:23" ht="27" customHeight="1" thickBot="1">
      <c r="A16" s="139" t="s">
        <v>29</v>
      </c>
      <c r="B16" s="72" t="s">
        <v>50</v>
      </c>
      <c r="C16" s="71"/>
      <c r="D16" s="69">
        <v>1</v>
      </c>
      <c r="E16" s="68"/>
      <c r="F16" s="69"/>
      <c r="G16" s="68"/>
      <c r="H16" s="69"/>
      <c r="I16" s="68"/>
      <c r="J16" s="69"/>
      <c r="K16" s="68"/>
      <c r="L16" s="69"/>
      <c r="M16" s="68"/>
      <c r="N16" s="69"/>
      <c r="O16" s="68"/>
      <c r="P16" s="69"/>
      <c r="Q16" s="68"/>
      <c r="R16" s="69"/>
      <c r="S16" s="68"/>
      <c r="T16" s="69"/>
      <c r="U16" s="66">
        <v>1</v>
      </c>
    </row>
    <row r="17" spans="1:21" ht="26.25" customHeight="1" thickBot="1">
      <c r="A17" s="140"/>
      <c r="B17" s="74" t="s">
        <v>52</v>
      </c>
      <c r="C17" s="71"/>
      <c r="D17" s="69"/>
      <c r="E17" s="68"/>
      <c r="F17" s="69"/>
      <c r="G17" s="68"/>
      <c r="H17" s="69"/>
      <c r="I17" s="68"/>
      <c r="J17" s="69"/>
      <c r="K17" s="68"/>
      <c r="L17" s="69"/>
      <c r="M17" s="68"/>
      <c r="N17" s="69"/>
      <c r="O17" s="68"/>
      <c r="P17" s="69"/>
      <c r="Q17" s="68"/>
      <c r="R17" s="69"/>
      <c r="S17" s="68"/>
      <c r="T17" s="69"/>
      <c r="U17" s="66">
        <f>SUM(C17:T17)</f>
        <v>0</v>
      </c>
    </row>
    <row r="18" spans="1:21" ht="26.25" customHeight="1" thickBot="1">
      <c r="A18" s="140"/>
      <c r="B18" s="73" t="s">
        <v>53</v>
      </c>
      <c r="C18" s="71"/>
      <c r="D18" s="69"/>
      <c r="E18" s="68"/>
      <c r="F18" s="69"/>
      <c r="G18" s="68"/>
      <c r="H18" s="69"/>
      <c r="I18" s="68"/>
      <c r="J18" s="69"/>
      <c r="K18" s="68"/>
      <c r="L18" s="69"/>
      <c r="M18" s="68"/>
      <c r="N18" s="69"/>
      <c r="O18" s="68"/>
      <c r="P18" s="69"/>
      <c r="Q18" s="68"/>
      <c r="R18" s="69"/>
      <c r="S18" s="68"/>
      <c r="T18" s="69"/>
      <c r="U18" s="66">
        <f t="shared" si="0"/>
        <v>0</v>
      </c>
    </row>
    <row r="19" spans="1:21" ht="25.5" customHeight="1" thickBot="1">
      <c r="A19" s="141"/>
      <c r="B19" s="61" t="s">
        <v>35</v>
      </c>
      <c r="C19" s="71"/>
      <c r="D19" s="69"/>
      <c r="E19" s="68"/>
      <c r="F19" s="69"/>
      <c r="G19" s="68"/>
      <c r="H19" s="69"/>
      <c r="I19" s="68"/>
      <c r="J19" s="69"/>
      <c r="K19" s="68"/>
      <c r="L19" s="69"/>
      <c r="M19" s="68"/>
      <c r="N19" s="69"/>
      <c r="O19" s="68"/>
      <c r="P19" s="69"/>
      <c r="Q19" s="68"/>
      <c r="R19" s="69"/>
      <c r="S19" s="68"/>
      <c r="T19" s="69"/>
      <c r="U19" s="66">
        <f t="shared" si="0"/>
        <v>0</v>
      </c>
    </row>
    <row r="20" spans="1:21" ht="16.5" customHeight="1" thickBot="1">
      <c r="A20" s="129" t="s">
        <v>49</v>
      </c>
      <c r="B20" s="130"/>
      <c r="C20" s="70">
        <f t="shared" ref="C20:T20" si="1">SUM(C6:C19)</f>
        <v>0</v>
      </c>
      <c r="D20" s="70">
        <f t="shared" si="1"/>
        <v>11</v>
      </c>
      <c r="E20" s="70">
        <f t="shared" si="1"/>
        <v>0</v>
      </c>
      <c r="F20" s="70">
        <f t="shared" si="1"/>
        <v>2</v>
      </c>
      <c r="G20" s="70">
        <f t="shared" si="1"/>
        <v>0</v>
      </c>
      <c r="H20" s="70">
        <f t="shared" si="1"/>
        <v>0</v>
      </c>
      <c r="I20" s="70">
        <f t="shared" si="1"/>
        <v>0</v>
      </c>
      <c r="J20" s="70">
        <f t="shared" si="1"/>
        <v>0</v>
      </c>
      <c r="K20" s="70">
        <f t="shared" si="1"/>
        <v>0</v>
      </c>
      <c r="L20" s="70">
        <f t="shared" si="1"/>
        <v>0</v>
      </c>
      <c r="M20" s="70">
        <f t="shared" si="1"/>
        <v>0</v>
      </c>
      <c r="N20" s="70">
        <f t="shared" si="1"/>
        <v>8</v>
      </c>
      <c r="O20" s="70">
        <f t="shared" si="1"/>
        <v>0</v>
      </c>
      <c r="P20" s="70">
        <f t="shared" si="1"/>
        <v>0</v>
      </c>
      <c r="Q20" s="70">
        <f t="shared" si="1"/>
        <v>0</v>
      </c>
      <c r="R20" s="70">
        <f t="shared" si="1"/>
        <v>0</v>
      </c>
      <c r="S20" s="70">
        <f t="shared" si="1"/>
        <v>0</v>
      </c>
      <c r="T20" s="70">
        <f t="shared" si="1"/>
        <v>0</v>
      </c>
      <c r="U20" s="70">
        <f>SUM(U6:U19)</f>
        <v>21</v>
      </c>
    </row>
  </sheetData>
  <mergeCells count="20">
    <mergeCell ref="A1:U1"/>
    <mergeCell ref="A2:U2"/>
    <mergeCell ref="A14:B14"/>
    <mergeCell ref="A3:B5"/>
    <mergeCell ref="I4:J4"/>
    <mergeCell ref="K4:L4"/>
    <mergeCell ref="M4:N4"/>
    <mergeCell ref="O4:P4"/>
    <mergeCell ref="Q4:R4"/>
    <mergeCell ref="C4:D4"/>
    <mergeCell ref="E4:F4"/>
    <mergeCell ref="G4:H4"/>
    <mergeCell ref="A6:A9"/>
    <mergeCell ref="S4:T4"/>
    <mergeCell ref="C3:T3"/>
    <mergeCell ref="A20:B20"/>
    <mergeCell ref="A10:A13"/>
    <mergeCell ref="A15:B15"/>
    <mergeCell ref="U3:U5"/>
    <mergeCell ref="A16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Consultations juridiques</vt:lpstr>
      <vt:lpstr>Focus Procédures</vt:lpstr>
      <vt:lpstr>Focus Violences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user</cp:lastModifiedBy>
  <dcterms:created xsi:type="dcterms:W3CDTF">2017-08-21T13:06:35Z</dcterms:created>
  <dcterms:modified xsi:type="dcterms:W3CDTF">2019-01-31T21:13:52Z</dcterms:modified>
</cp:coreProperties>
</file>